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60"/>
  </bookViews>
  <sheets>
    <sheet name="Sheet 1" sheetId="1" r:id="rId1"/>
  </sheets>
  <externalReferences>
    <externalReference r:id="rId2"/>
  </externalReferences>
  <definedNames>
    <definedName name="_xlnm.Print_Area" localSheetId="0">'Sheet 1'!$A$1:$D$21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<sst xmlns="http://schemas.openxmlformats.org/spreadsheetml/2006/main" count="17" uniqueCount="17">
  <si>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CAKUPAN JAMINAN KESEHATAN  PENDUDUK MENURUT JENIS KEPESERTAAN</t>
  </si>
  <si>
    <t>NO</t>
  </si>
  <si>
    <t>JENIS KEPESERTAAN</t>
  </si>
  <si>
    <t xml:space="preserve">PESERTA JAMINAN KESEHATAN </t>
  </si>
  <si>
    <t>JUMLAH</t>
  </si>
  <si>
    <t>%</t>
  </si>
  <si>
    <t>PENERIMA BANTUAN IURAN (PBI)</t>
  </si>
  <si>
    <t>PBI APBN</t>
  </si>
  <si>
    <t>PBI APBD</t>
  </si>
  <si>
    <t>SUB JUMLAH PBI</t>
  </si>
  <si>
    <t>NON PBI</t>
  </si>
  <si>
    <t>Pekerja Penerima Upah (PPU)</t>
  </si>
  <si>
    <t>Pekerja Bukan Penerima Upah (PBPU)/mandiri</t>
  </si>
  <si>
    <t>Bukan Pekerja (BP)</t>
  </si>
  <si>
    <t>SUB JUMLAH NON PBI</t>
  </si>
  <si>
    <t xml:space="preserve">JUMLAH (KAB/KOTA) </t>
  </si>
  <si>
    <t>Sumber:DIKES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</si>
</sst>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_);\(#,##0.0\)"/>
  </numFmts>
  <fonts count="26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12"/>
      <color indexed="14"/>
      <name val="Arial"/>
      <charset val="134"/>
    </font>
    <font>
      <b/>
      <i/>
      <sz val="9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left" vertical="center"/>
    </xf>
    <xf numFmtId="0" fontId="4" fillId="0" borderId="0" xfId="49" applyFont="1" applyAlignment="1">
      <alignment horizontal="left" vertical="center"/>
    </xf>
    <xf numFmtId="0" fontId="2" fillId="0" borderId="0" xfId="49" applyFont="1" applyAlignment="1">
      <alignment horizontal="centerContinuous" vertical="center"/>
    </xf>
    <xf numFmtId="0" fontId="3" fillId="0" borderId="0" xfId="49" applyFont="1" applyAlignment="1">
      <alignment horizontal="center"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right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vertical="center"/>
    </xf>
    <xf numFmtId="0" fontId="3" fillId="0" borderId="5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Continuous" vertical="center"/>
    </xf>
    <xf numFmtId="0" fontId="5" fillId="0" borderId="6" xfId="49" applyFont="1" applyBorder="1" applyAlignment="1">
      <alignment horizontal="center" vertical="center"/>
    </xf>
    <xf numFmtId="0" fontId="1" fillId="0" borderId="4" xfId="49" applyFont="1" applyBorder="1" applyAlignment="1">
      <alignment vertical="center"/>
    </xf>
    <xf numFmtId="0" fontId="3" fillId="0" borderId="6" xfId="49" applyFont="1" applyBorder="1" applyAlignment="1">
      <alignment horizontal="left" vertical="center" wrapText="1"/>
    </xf>
    <xf numFmtId="0" fontId="3" fillId="0" borderId="7" xfId="49" applyFont="1" applyBorder="1" applyAlignment="1">
      <alignment horizontal="left" vertical="center" wrapText="1"/>
    </xf>
    <xf numFmtId="0" fontId="3" fillId="0" borderId="8" xfId="49" applyFont="1" applyBorder="1" applyAlignment="1">
      <alignment horizontal="left" vertical="center" wrapText="1"/>
    </xf>
    <xf numFmtId="0" fontId="2" fillId="0" borderId="9" xfId="49" applyFont="1" applyBorder="1" applyAlignment="1">
      <alignment horizontal="right" vertical="center"/>
    </xf>
    <xf numFmtId="37" fontId="2" fillId="0" borderId="9" xfId="50" applyNumberFormat="1" applyFont="1" applyBorder="1" applyAlignment="1">
      <alignment vertical="center"/>
    </xf>
    <xf numFmtId="178" fontId="2" fillId="0" borderId="9" xfId="50" applyNumberFormat="1" applyFont="1" applyBorder="1" applyAlignment="1">
      <alignment vertical="center"/>
    </xf>
    <xf numFmtId="0" fontId="2" fillId="0" borderId="6" xfId="49" applyFont="1" applyBorder="1" applyAlignment="1">
      <alignment horizontal="left" vertical="center"/>
    </xf>
    <xf numFmtId="0" fontId="2" fillId="0" borderId="7" xfId="49" applyFont="1" applyBorder="1" applyAlignment="1">
      <alignment horizontal="left" vertical="center"/>
    </xf>
    <xf numFmtId="37" fontId="2" fillId="0" borderId="9" xfId="50" applyNumberFormat="1" applyFont="1" applyBorder="1" applyAlignment="1">
      <alignment vertical="center" wrapText="1"/>
    </xf>
    <xf numFmtId="0" fontId="3" fillId="0" borderId="10" xfId="49" applyFont="1" applyBorder="1" applyAlignment="1">
      <alignment vertical="center"/>
    </xf>
    <xf numFmtId="37" fontId="2" fillId="0" borderId="10" xfId="50" applyNumberFormat="1" applyFont="1" applyBorder="1" applyAlignment="1">
      <alignment horizontal="center" vertical="center"/>
    </xf>
    <xf numFmtId="37" fontId="2" fillId="0" borderId="10" xfId="50" applyNumberFormat="1" applyFont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6" fillId="0" borderId="0" xfId="49" applyFont="1" applyAlignment="1">
      <alignment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ROPEL2024\PROFIL\LAMPIRAN-PROFIL-DIKES_2023%20F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_BPS"/>
      <sheetName val="2_BPS"/>
      <sheetName val="3_BPS"/>
      <sheetName val="4_YANPRIMER_RUJUKAN_FARMASI"/>
      <sheetName val="5_YANPRIMER_RUJUKAN"/>
      <sheetName val="6_YANKES_RUJUKAN"/>
      <sheetName val="7_YANKES RUJUKAN"/>
      <sheetName val="8_YANKES RUJUKAN"/>
      <sheetName val="9_FARMASI"/>
      <sheetName val="10_FARMASI"/>
      <sheetName val="11_FARMASI"/>
      <sheetName val="12_PROMKES"/>
      <sheetName val="13_SDMK"/>
      <sheetName val="14_SDMK"/>
      <sheetName val="15_SDMK"/>
      <sheetName val="16_SDMK"/>
      <sheetName val="17_SDMK"/>
      <sheetName val="18_SDMK"/>
      <sheetName val="19_JKN"/>
      <sheetName val="20_SUBBAG PROGRAM"/>
      <sheetName val="21_KESGA"/>
      <sheetName val="22_KESGA"/>
      <sheetName val="23_KESGA"/>
      <sheetName val="24_KESGA"/>
      <sheetName val="25_IMUN"/>
      <sheetName val="26_IMUN"/>
      <sheetName val="27_IMUN"/>
      <sheetName val="28_GIZI-KESGA"/>
      <sheetName val="29_KESGA"/>
      <sheetName val="30_KESGA"/>
      <sheetName val="31_KESGA"/>
      <sheetName val="32_KESGA"/>
      <sheetName val="33_KESGA"/>
      <sheetName val="34_KESGA"/>
      <sheetName val="35_KESGA"/>
      <sheetName val="36_KESGA"/>
      <sheetName val="37_KESGA"/>
      <sheetName val="38_KESGA"/>
      <sheetName val="39_KESGA_GIZI"/>
      <sheetName val="40_KESGA"/>
      <sheetName val="41_IMUN"/>
      <sheetName val="42_IMUN"/>
      <sheetName val="43_IMUN"/>
      <sheetName val="44_IMUN"/>
      <sheetName val="45_GIZI"/>
      <sheetName val="46_KESGA"/>
      <sheetName val="47_GIZI"/>
      <sheetName val="48_GIZI"/>
      <sheetName val="49_KESGA"/>
      <sheetName val="50_YANPRIMER"/>
      <sheetName val="51_YANKESPRIMER"/>
      <sheetName val="52_PTM"/>
      <sheetName val="53_KESGA"/>
      <sheetName val="54_KESGA"/>
      <sheetName val="55_KESGA"/>
      <sheetName val="56_TB"/>
      <sheetName val="57_TB"/>
      <sheetName val="58_PNEUMONIA"/>
      <sheetName val="59_HIV"/>
      <sheetName val="60_HIV"/>
      <sheetName val="61_DIARE"/>
      <sheetName val="62_HEPATITIS"/>
      <sheetName val="63_HEPATITIS"/>
      <sheetName val="64_KUSTA"/>
      <sheetName val="65_KUSTA"/>
      <sheetName val="66_KUSTA"/>
      <sheetName val="67_KUSTA"/>
      <sheetName val="68_SURV"/>
      <sheetName val="69_P2_SURV"/>
      <sheetName val="70_SURV"/>
      <sheetName val="71_SURV"/>
      <sheetName val="72_DBD"/>
      <sheetName val="73_MALARIA"/>
      <sheetName val="74_FILARIA"/>
      <sheetName val="75_PTM"/>
      <sheetName val="76_PTM"/>
      <sheetName val="77_PTM"/>
      <sheetName val="78_PTM"/>
      <sheetName val="79_KESLING"/>
      <sheetName val="80_KESLING"/>
      <sheetName val="81_KESLING"/>
      <sheetName val="82_KESLING"/>
      <sheetName val="83_KESLING"/>
      <sheetName val="84_SURV"/>
      <sheetName val="85_SURV"/>
      <sheetName val="86_IMUN"/>
      <sheetName val="87_IMUN"/>
    </sheetNames>
    <sheetDataSet>
      <sheetData sheetId="0"/>
      <sheetData sheetId="1">
        <row r="5">
          <cell r="E5" t="str">
            <v>KABUPATEN/KOTA</v>
          </cell>
          <cell r="F5" t="str">
            <v>LOMBOK TIMUR</v>
          </cell>
        </row>
        <row r="6">
          <cell r="E6" t="str">
            <v>TAHUN</v>
          </cell>
          <cell r="F6">
            <v>2023</v>
          </cell>
        </row>
      </sheetData>
      <sheetData sheetId="2">
        <row r="28">
          <cell r="E28">
            <v>1267020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E21"/>
  <sheetViews>
    <sheetView tabSelected="1" zoomScale="70" zoomScaleNormal="70" workbookViewId="0">
      <selection activeCell="A7" sqref="A7:A8"/>
    </sheetView>
  </sheetViews>
  <sheetFormatPr defaultColWidth="9.21818181818182" defaultRowHeight="15.5" outlineLevelCol="4"/>
  <cols>
    <col min="1" max="1" width="6.21818181818182" style="2" customWidth="1"/>
    <col min="2" max="2" width="46.4454545454545" style="2" customWidth="1"/>
    <col min="3" max="4" width="30.7818181818182" style="2" customWidth="1"/>
    <col min="5" max="256" width="9.21818181818182" style="2"/>
    <col min="257" max="257" width="6.21818181818182" style="2" customWidth="1"/>
    <col min="258" max="258" width="46.4454545454545" style="2" customWidth="1"/>
    <col min="259" max="260" width="30.7818181818182" style="2" customWidth="1"/>
    <col min="261" max="512" width="9.21818181818182" style="2"/>
    <col min="513" max="513" width="6.21818181818182" style="2" customWidth="1"/>
    <col min="514" max="514" width="46.4454545454545" style="2" customWidth="1"/>
    <col min="515" max="516" width="30.7818181818182" style="2" customWidth="1"/>
    <col min="517" max="768" width="9.21818181818182" style="2"/>
    <col min="769" max="769" width="6.21818181818182" style="2" customWidth="1"/>
    <col min="770" max="770" width="46.4454545454545" style="2" customWidth="1"/>
    <col min="771" max="772" width="30.7818181818182" style="2" customWidth="1"/>
    <col min="773" max="1024" width="9.21818181818182" style="2"/>
    <col min="1025" max="1025" width="6.21818181818182" style="2" customWidth="1"/>
    <col min="1026" max="1026" width="46.4454545454545" style="2" customWidth="1"/>
    <col min="1027" max="1028" width="30.7818181818182" style="2" customWidth="1"/>
    <col min="1029" max="1280" width="9.21818181818182" style="2"/>
    <col min="1281" max="1281" width="6.21818181818182" style="2" customWidth="1"/>
    <col min="1282" max="1282" width="46.4454545454545" style="2" customWidth="1"/>
    <col min="1283" max="1284" width="30.7818181818182" style="2" customWidth="1"/>
    <col min="1285" max="1536" width="9.21818181818182" style="2"/>
    <col min="1537" max="1537" width="6.21818181818182" style="2" customWidth="1"/>
    <col min="1538" max="1538" width="46.4454545454545" style="2" customWidth="1"/>
    <col min="1539" max="1540" width="30.7818181818182" style="2" customWidth="1"/>
    <col min="1541" max="1792" width="9.21818181818182" style="2"/>
    <col min="1793" max="1793" width="6.21818181818182" style="2" customWidth="1"/>
    <col min="1794" max="1794" width="46.4454545454545" style="2" customWidth="1"/>
    <col min="1795" max="1796" width="30.7818181818182" style="2" customWidth="1"/>
    <col min="1797" max="2048" width="9.21818181818182" style="2"/>
    <col min="2049" max="2049" width="6.21818181818182" style="2" customWidth="1"/>
    <col min="2050" max="2050" width="46.4454545454545" style="2" customWidth="1"/>
    <col min="2051" max="2052" width="30.7818181818182" style="2" customWidth="1"/>
    <col min="2053" max="2304" width="9.21818181818182" style="2"/>
    <col min="2305" max="2305" width="6.21818181818182" style="2" customWidth="1"/>
    <col min="2306" max="2306" width="46.4454545454545" style="2" customWidth="1"/>
    <col min="2307" max="2308" width="30.7818181818182" style="2" customWidth="1"/>
    <col min="2309" max="2560" width="9.21818181818182" style="2"/>
    <col min="2561" max="2561" width="6.21818181818182" style="2" customWidth="1"/>
    <col min="2562" max="2562" width="46.4454545454545" style="2" customWidth="1"/>
    <col min="2563" max="2564" width="30.7818181818182" style="2" customWidth="1"/>
    <col min="2565" max="2816" width="9.21818181818182" style="2"/>
    <col min="2817" max="2817" width="6.21818181818182" style="2" customWidth="1"/>
    <col min="2818" max="2818" width="46.4454545454545" style="2" customWidth="1"/>
    <col min="2819" max="2820" width="30.7818181818182" style="2" customWidth="1"/>
    <col min="2821" max="3072" width="9.21818181818182" style="2"/>
    <col min="3073" max="3073" width="6.21818181818182" style="2" customWidth="1"/>
    <col min="3074" max="3074" width="46.4454545454545" style="2" customWidth="1"/>
    <col min="3075" max="3076" width="30.7818181818182" style="2" customWidth="1"/>
    <col min="3077" max="3328" width="9.21818181818182" style="2"/>
    <col min="3329" max="3329" width="6.21818181818182" style="2" customWidth="1"/>
    <col min="3330" max="3330" width="46.4454545454545" style="2" customWidth="1"/>
    <col min="3331" max="3332" width="30.7818181818182" style="2" customWidth="1"/>
    <col min="3333" max="3584" width="9.21818181818182" style="2"/>
    <col min="3585" max="3585" width="6.21818181818182" style="2" customWidth="1"/>
    <col min="3586" max="3586" width="46.4454545454545" style="2" customWidth="1"/>
    <col min="3587" max="3588" width="30.7818181818182" style="2" customWidth="1"/>
    <col min="3589" max="3840" width="9.21818181818182" style="2"/>
    <col min="3841" max="3841" width="6.21818181818182" style="2" customWidth="1"/>
    <col min="3842" max="3842" width="46.4454545454545" style="2" customWidth="1"/>
    <col min="3843" max="3844" width="30.7818181818182" style="2" customWidth="1"/>
    <col min="3845" max="4096" width="9.21818181818182" style="2"/>
    <col min="4097" max="4097" width="6.21818181818182" style="2" customWidth="1"/>
    <col min="4098" max="4098" width="46.4454545454545" style="2" customWidth="1"/>
    <col min="4099" max="4100" width="30.7818181818182" style="2" customWidth="1"/>
    <col min="4101" max="4352" width="9.21818181818182" style="2"/>
    <col min="4353" max="4353" width="6.21818181818182" style="2" customWidth="1"/>
    <col min="4354" max="4354" width="46.4454545454545" style="2" customWidth="1"/>
    <col min="4355" max="4356" width="30.7818181818182" style="2" customWidth="1"/>
    <col min="4357" max="4608" width="9.21818181818182" style="2"/>
    <col min="4609" max="4609" width="6.21818181818182" style="2" customWidth="1"/>
    <col min="4610" max="4610" width="46.4454545454545" style="2" customWidth="1"/>
    <col min="4611" max="4612" width="30.7818181818182" style="2" customWidth="1"/>
    <col min="4613" max="4864" width="9.21818181818182" style="2"/>
    <col min="4865" max="4865" width="6.21818181818182" style="2" customWidth="1"/>
    <col min="4866" max="4866" width="46.4454545454545" style="2" customWidth="1"/>
    <col min="4867" max="4868" width="30.7818181818182" style="2" customWidth="1"/>
    <col min="4869" max="5120" width="9.21818181818182" style="2"/>
    <col min="5121" max="5121" width="6.21818181818182" style="2" customWidth="1"/>
    <col min="5122" max="5122" width="46.4454545454545" style="2" customWidth="1"/>
    <col min="5123" max="5124" width="30.7818181818182" style="2" customWidth="1"/>
    <col min="5125" max="5376" width="9.21818181818182" style="2"/>
    <col min="5377" max="5377" width="6.21818181818182" style="2" customWidth="1"/>
    <col min="5378" max="5378" width="46.4454545454545" style="2" customWidth="1"/>
    <col min="5379" max="5380" width="30.7818181818182" style="2" customWidth="1"/>
    <col min="5381" max="5632" width="9.21818181818182" style="2"/>
    <col min="5633" max="5633" width="6.21818181818182" style="2" customWidth="1"/>
    <col min="5634" max="5634" width="46.4454545454545" style="2" customWidth="1"/>
    <col min="5635" max="5636" width="30.7818181818182" style="2" customWidth="1"/>
    <col min="5637" max="5888" width="9.21818181818182" style="2"/>
    <col min="5889" max="5889" width="6.21818181818182" style="2" customWidth="1"/>
    <col min="5890" max="5890" width="46.4454545454545" style="2" customWidth="1"/>
    <col min="5891" max="5892" width="30.7818181818182" style="2" customWidth="1"/>
    <col min="5893" max="6144" width="9.21818181818182" style="2"/>
    <col min="6145" max="6145" width="6.21818181818182" style="2" customWidth="1"/>
    <col min="6146" max="6146" width="46.4454545454545" style="2" customWidth="1"/>
    <col min="6147" max="6148" width="30.7818181818182" style="2" customWidth="1"/>
    <col min="6149" max="6400" width="9.21818181818182" style="2"/>
    <col min="6401" max="6401" width="6.21818181818182" style="2" customWidth="1"/>
    <col min="6402" max="6402" width="46.4454545454545" style="2" customWidth="1"/>
    <col min="6403" max="6404" width="30.7818181818182" style="2" customWidth="1"/>
    <col min="6405" max="6656" width="9.21818181818182" style="2"/>
    <col min="6657" max="6657" width="6.21818181818182" style="2" customWidth="1"/>
    <col min="6658" max="6658" width="46.4454545454545" style="2" customWidth="1"/>
    <col min="6659" max="6660" width="30.7818181818182" style="2" customWidth="1"/>
    <col min="6661" max="6912" width="9.21818181818182" style="2"/>
    <col min="6913" max="6913" width="6.21818181818182" style="2" customWidth="1"/>
    <col min="6914" max="6914" width="46.4454545454545" style="2" customWidth="1"/>
    <col min="6915" max="6916" width="30.7818181818182" style="2" customWidth="1"/>
    <col min="6917" max="7168" width="9.21818181818182" style="2"/>
    <col min="7169" max="7169" width="6.21818181818182" style="2" customWidth="1"/>
    <col min="7170" max="7170" width="46.4454545454545" style="2" customWidth="1"/>
    <col min="7171" max="7172" width="30.7818181818182" style="2" customWidth="1"/>
    <col min="7173" max="7424" width="9.21818181818182" style="2"/>
    <col min="7425" max="7425" width="6.21818181818182" style="2" customWidth="1"/>
    <col min="7426" max="7426" width="46.4454545454545" style="2" customWidth="1"/>
    <col min="7427" max="7428" width="30.7818181818182" style="2" customWidth="1"/>
    <col min="7429" max="7680" width="9.21818181818182" style="2"/>
    <col min="7681" max="7681" width="6.21818181818182" style="2" customWidth="1"/>
    <col min="7682" max="7682" width="46.4454545454545" style="2" customWidth="1"/>
    <col min="7683" max="7684" width="30.7818181818182" style="2" customWidth="1"/>
    <col min="7685" max="7936" width="9.21818181818182" style="2"/>
    <col min="7937" max="7937" width="6.21818181818182" style="2" customWidth="1"/>
    <col min="7938" max="7938" width="46.4454545454545" style="2" customWidth="1"/>
    <col min="7939" max="7940" width="30.7818181818182" style="2" customWidth="1"/>
    <col min="7941" max="8192" width="9.21818181818182" style="2"/>
    <col min="8193" max="8193" width="6.21818181818182" style="2" customWidth="1"/>
    <col min="8194" max="8194" width="46.4454545454545" style="2" customWidth="1"/>
    <col min="8195" max="8196" width="30.7818181818182" style="2" customWidth="1"/>
    <col min="8197" max="8448" width="9.21818181818182" style="2"/>
    <col min="8449" max="8449" width="6.21818181818182" style="2" customWidth="1"/>
    <col min="8450" max="8450" width="46.4454545454545" style="2" customWidth="1"/>
    <col min="8451" max="8452" width="30.7818181818182" style="2" customWidth="1"/>
    <col min="8453" max="8704" width="9.21818181818182" style="2"/>
    <col min="8705" max="8705" width="6.21818181818182" style="2" customWidth="1"/>
    <col min="8706" max="8706" width="46.4454545454545" style="2" customWidth="1"/>
    <col min="8707" max="8708" width="30.7818181818182" style="2" customWidth="1"/>
    <col min="8709" max="8960" width="9.21818181818182" style="2"/>
    <col min="8961" max="8961" width="6.21818181818182" style="2" customWidth="1"/>
    <col min="8962" max="8962" width="46.4454545454545" style="2" customWidth="1"/>
    <col min="8963" max="8964" width="30.7818181818182" style="2" customWidth="1"/>
    <col min="8965" max="9216" width="9.21818181818182" style="2"/>
    <col min="9217" max="9217" width="6.21818181818182" style="2" customWidth="1"/>
    <col min="9218" max="9218" width="46.4454545454545" style="2" customWidth="1"/>
    <col min="9219" max="9220" width="30.7818181818182" style="2" customWidth="1"/>
    <col min="9221" max="9472" width="9.21818181818182" style="2"/>
    <col min="9473" max="9473" width="6.21818181818182" style="2" customWidth="1"/>
    <col min="9474" max="9474" width="46.4454545454545" style="2" customWidth="1"/>
    <col min="9475" max="9476" width="30.7818181818182" style="2" customWidth="1"/>
    <col min="9477" max="9728" width="9.21818181818182" style="2"/>
    <col min="9729" max="9729" width="6.21818181818182" style="2" customWidth="1"/>
    <col min="9730" max="9730" width="46.4454545454545" style="2" customWidth="1"/>
    <col min="9731" max="9732" width="30.7818181818182" style="2" customWidth="1"/>
    <col min="9733" max="9984" width="9.21818181818182" style="2"/>
    <col min="9985" max="9985" width="6.21818181818182" style="2" customWidth="1"/>
    <col min="9986" max="9986" width="46.4454545454545" style="2" customWidth="1"/>
    <col min="9987" max="9988" width="30.7818181818182" style="2" customWidth="1"/>
    <col min="9989" max="10240" width="9.21818181818182" style="2"/>
    <col min="10241" max="10241" width="6.21818181818182" style="2" customWidth="1"/>
    <col min="10242" max="10242" width="46.4454545454545" style="2" customWidth="1"/>
    <col min="10243" max="10244" width="30.7818181818182" style="2" customWidth="1"/>
    <col min="10245" max="10496" width="9.21818181818182" style="2"/>
    <col min="10497" max="10497" width="6.21818181818182" style="2" customWidth="1"/>
    <col min="10498" max="10498" width="46.4454545454545" style="2" customWidth="1"/>
    <col min="10499" max="10500" width="30.7818181818182" style="2" customWidth="1"/>
    <col min="10501" max="10752" width="9.21818181818182" style="2"/>
    <col min="10753" max="10753" width="6.21818181818182" style="2" customWidth="1"/>
    <col min="10754" max="10754" width="46.4454545454545" style="2" customWidth="1"/>
    <col min="10755" max="10756" width="30.7818181818182" style="2" customWidth="1"/>
    <col min="10757" max="11008" width="9.21818181818182" style="2"/>
    <col min="11009" max="11009" width="6.21818181818182" style="2" customWidth="1"/>
    <col min="11010" max="11010" width="46.4454545454545" style="2" customWidth="1"/>
    <col min="11011" max="11012" width="30.7818181818182" style="2" customWidth="1"/>
    <col min="11013" max="11264" width="9.21818181818182" style="2"/>
    <col min="11265" max="11265" width="6.21818181818182" style="2" customWidth="1"/>
    <col min="11266" max="11266" width="46.4454545454545" style="2" customWidth="1"/>
    <col min="11267" max="11268" width="30.7818181818182" style="2" customWidth="1"/>
    <col min="11269" max="11520" width="9.21818181818182" style="2"/>
    <col min="11521" max="11521" width="6.21818181818182" style="2" customWidth="1"/>
    <col min="11522" max="11522" width="46.4454545454545" style="2" customWidth="1"/>
    <col min="11523" max="11524" width="30.7818181818182" style="2" customWidth="1"/>
    <col min="11525" max="11776" width="9.21818181818182" style="2"/>
    <col min="11777" max="11777" width="6.21818181818182" style="2" customWidth="1"/>
    <col min="11778" max="11778" width="46.4454545454545" style="2" customWidth="1"/>
    <col min="11779" max="11780" width="30.7818181818182" style="2" customWidth="1"/>
    <col min="11781" max="12032" width="9.21818181818182" style="2"/>
    <col min="12033" max="12033" width="6.21818181818182" style="2" customWidth="1"/>
    <col min="12034" max="12034" width="46.4454545454545" style="2" customWidth="1"/>
    <col min="12035" max="12036" width="30.7818181818182" style="2" customWidth="1"/>
    <col min="12037" max="12288" width="9.21818181818182" style="2"/>
    <col min="12289" max="12289" width="6.21818181818182" style="2" customWidth="1"/>
    <col min="12290" max="12290" width="46.4454545454545" style="2" customWidth="1"/>
    <col min="12291" max="12292" width="30.7818181818182" style="2" customWidth="1"/>
    <col min="12293" max="12544" width="9.21818181818182" style="2"/>
    <col min="12545" max="12545" width="6.21818181818182" style="2" customWidth="1"/>
    <col min="12546" max="12546" width="46.4454545454545" style="2" customWidth="1"/>
    <col min="12547" max="12548" width="30.7818181818182" style="2" customWidth="1"/>
    <col min="12549" max="12800" width="9.21818181818182" style="2"/>
    <col min="12801" max="12801" width="6.21818181818182" style="2" customWidth="1"/>
    <col min="12802" max="12802" width="46.4454545454545" style="2" customWidth="1"/>
    <col min="12803" max="12804" width="30.7818181818182" style="2" customWidth="1"/>
    <col min="12805" max="13056" width="9.21818181818182" style="2"/>
    <col min="13057" max="13057" width="6.21818181818182" style="2" customWidth="1"/>
    <col min="13058" max="13058" width="46.4454545454545" style="2" customWidth="1"/>
    <col min="13059" max="13060" width="30.7818181818182" style="2" customWidth="1"/>
    <col min="13061" max="13312" width="9.21818181818182" style="2"/>
    <col min="13313" max="13313" width="6.21818181818182" style="2" customWidth="1"/>
    <col min="13314" max="13314" width="46.4454545454545" style="2" customWidth="1"/>
    <col min="13315" max="13316" width="30.7818181818182" style="2" customWidth="1"/>
    <col min="13317" max="13568" width="9.21818181818182" style="2"/>
    <col min="13569" max="13569" width="6.21818181818182" style="2" customWidth="1"/>
    <col min="13570" max="13570" width="46.4454545454545" style="2" customWidth="1"/>
    <col min="13571" max="13572" width="30.7818181818182" style="2" customWidth="1"/>
    <col min="13573" max="13824" width="9.21818181818182" style="2"/>
    <col min="13825" max="13825" width="6.21818181818182" style="2" customWidth="1"/>
    <col min="13826" max="13826" width="46.4454545454545" style="2" customWidth="1"/>
    <col min="13827" max="13828" width="30.7818181818182" style="2" customWidth="1"/>
    <col min="13829" max="14080" width="9.21818181818182" style="2"/>
    <col min="14081" max="14081" width="6.21818181818182" style="2" customWidth="1"/>
    <col min="14082" max="14082" width="46.4454545454545" style="2" customWidth="1"/>
    <col min="14083" max="14084" width="30.7818181818182" style="2" customWidth="1"/>
    <col min="14085" max="14336" width="9.21818181818182" style="2"/>
    <col min="14337" max="14337" width="6.21818181818182" style="2" customWidth="1"/>
    <col min="14338" max="14338" width="46.4454545454545" style="2" customWidth="1"/>
    <col min="14339" max="14340" width="30.7818181818182" style="2" customWidth="1"/>
    <col min="14341" max="14592" width="9.21818181818182" style="2"/>
    <col min="14593" max="14593" width="6.21818181818182" style="2" customWidth="1"/>
    <col min="14594" max="14594" width="46.4454545454545" style="2" customWidth="1"/>
    <col min="14595" max="14596" width="30.7818181818182" style="2" customWidth="1"/>
    <col min="14597" max="14848" width="9.21818181818182" style="2"/>
    <col min="14849" max="14849" width="6.21818181818182" style="2" customWidth="1"/>
    <col min="14850" max="14850" width="46.4454545454545" style="2" customWidth="1"/>
    <col min="14851" max="14852" width="30.7818181818182" style="2" customWidth="1"/>
    <col min="14853" max="15104" width="9.21818181818182" style="2"/>
    <col min="15105" max="15105" width="6.21818181818182" style="2" customWidth="1"/>
    <col min="15106" max="15106" width="46.4454545454545" style="2" customWidth="1"/>
    <col min="15107" max="15108" width="30.7818181818182" style="2" customWidth="1"/>
    <col min="15109" max="15360" width="9.21818181818182" style="2"/>
    <col min="15361" max="15361" width="6.21818181818182" style="2" customWidth="1"/>
    <col min="15362" max="15362" width="46.4454545454545" style="2" customWidth="1"/>
    <col min="15363" max="15364" width="30.7818181818182" style="2" customWidth="1"/>
    <col min="15365" max="15616" width="9.21818181818182" style="2"/>
    <col min="15617" max="15617" width="6.21818181818182" style="2" customWidth="1"/>
    <col min="15618" max="15618" width="46.4454545454545" style="2" customWidth="1"/>
    <col min="15619" max="15620" width="30.7818181818182" style="2" customWidth="1"/>
    <col min="15621" max="15872" width="9.21818181818182" style="2"/>
    <col min="15873" max="15873" width="6.21818181818182" style="2" customWidth="1"/>
    <col min="15874" max="15874" width="46.4454545454545" style="2" customWidth="1"/>
    <col min="15875" max="15876" width="30.7818181818182" style="2" customWidth="1"/>
    <col min="15877" max="16128" width="9.21818181818182" style="2"/>
    <col min="16129" max="16129" width="6.21818181818182" style="2" customWidth="1"/>
    <col min="16130" max="16130" width="46.4454545454545" style="2" customWidth="1"/>
    <col min="16131" max="16132" width="30.7818181818182" style="2" customWidth="1"/>
    <col min="16133" max="16384" width="9.21818181818182" style="2"/>
  </cols>
  <sheetData>
    <row r="1" spans="1:1">
      <c r="A1" s="3"/>
    </row>
    <row r="2" spans="1:4">
      <c r="A2" s="4"/>
      <c r="B2" s="5"/>
      <c r="C2" s="5"/>
      <c r="D2" s="5"/>
    </row>
    <row r="3" spans="1:4">
      <c r="A3" s="6" t="s">
        <v>0</v>
      </c>
      <c r="B3" s="6"/>
      <c r="C3" s="6"/>
      <c r="D3" s="6"/>
    </row>
    <row r="4" spans="1:4">
      <c r="A4" s="7"/>
      <c r="B4" s="8" t="str">
        <f>'[1]1_BPS'!E5</f>
        <v>KABUPATEN/KOTA</v>
      </c>
      <c r="C4" s="3" t="str">
        <f>'[1]1_BPS'!$F$5</f>
        <v>LOMBOK TIMUR</v>
      </c>
      <c r="D4" s="7"/>
    </row>
    <row r="5" spans="1:4">
      <c r="A5" s="7"/>
      <c r="B5" s="8" t="str">
        <f>'[1]1_BPS'!E6</f>
        <v>TAHUN</v>
      </c>
      <c r="C5" s="3">
        <f>'[1]1_BPS'!$F$6</f>
        <v>2023</v>
      </c>
      <c r="D5" s="7"/>
    </row>
    <row r="7" ht="17.25" customHeight="1" spans="1:5">
      <c r="A7" s="9" t="s">
        <v>1</v>
      </c>
      <c r="B7" s="10" t="s">
        <v>2</v>
      </c>
      <c r="C7" s="11" t="s">
        <v>3</v>
      </c>
      <c r="D7" s="12"/>
      <c r="E7" s="13"/>
    </row>
    <row r="8" ht="18.75" customHeight="1" spans="1:5">
      <c r="A8" s="14"/>
      <c r="B8" s="15"/>
      <c r="C8" s="16" t="s">
        <v>4</v>
      </c>
      <c r="D8" s="17" t="s">
        <v>5</v>
      </c>
      <c r="E8" s="13"/>
    </row>
    <row r="9" s="1" customFormat="1" ht="11.5" spans="1:5">
      <c r="A9" s="18">
        <v>1</v>
      </c>
      <c r="B9" s="18">
        <v>2</v>
      </c>
      <c r="C9" s="18">
        <v>3</v>
      </c>
      <c r="D9" s="18">
        <v>4</v>
      </c>
      <c r="E9" s="19"/>
    </row>
    <row r="10" ht="30" customHeight="1" spans="1:4">
      <c r="A10" s="20" t="s">
        <v>6</v>
      </c>
      <c r="B10" s="21"/>
      <c r="C10" s="21"/>
      <c r="D10" s="22"/>
    </row>
    <row r="11" ht="34.05" customHeight="1" spans="1:4">
      <c r="A11" s="23">
        <v>1</v>
      </c>
      <c r="B11" s="24" t="s">
        <v>7</v>
      </c>
      <c r="C11" s="24">
        <v>737344</v>
      </c>
      <c r="D11" s="25">
        <f>C11/'[1]2_BPS'!$E$28</f>
        <v>0.58195135041278</v>
      </c>
    </row>
    <row r="12" ht="34.05" customHeight="1" spans="1:4">
      <c r="A12" s="23">
        <v>2</v>
      </c>
      <c r="B12" s="24" t="s">
        <v>8</v>
      </c>
      <c r="C12" s="24">
        <v>114931</v>
      </c>
      <c r="D12" s="25">
        <f>C12/'[1]2_BPS'!$E$28</f>
        <v>0.0907096967687961</v>
      </c>
    </row>
    <row r="13" ht="34.05" customHeight="1" spans="1:4">
      <c r="A13" s="26" t="s">
        <v>9</v>
      </c>
      <c r="B13" s="27"/>
      <c r="C13" s="24">
        <f>SUM(C11:C12)</f>
        <v>852275</v>
      </c>
      <c r="D13" s="25">
        <f>C13/'[1]2_BPS'!$E$28</f>
        <v>0.672661047181576</v>
      </c>
    </row>
    <row r="14" ht="34.05" customHeight="1" spans="1:4">
      <c r="A14" s="20" t="s">
        <v>10</v>
      </c>
      <c r="B14" s="21"/>
      <c r="C14" s="21"/>
      <c r="D14" s="22"/>
    </row>
    <row r="15" ht="33.75" customHeight="1" spans="1:4">
      <c r="A15" s="23">
        <v>1</v>
      </c>
      <c r="B15" s="24" t="s">
        <v>11</v>
      </c>
      <c r="C15" s="24">
        <v>88870</v>
      </c>
      <c r="D15" s="25">
        <f>C15/'[1]2_BPS'!$E$28</f>
        <v>0.0701409606793894</v>
      </c>
    </row>
    <row r="16" ht="33.75" customHeight="1" spans="1:4">
      <c r="A16" s="23">
        <v>2</v>
      </c>
      <c r="B16" s="28" t="s">
        <v>12</v>
      </c>
      <c r="C16" s="24">
        <v>56218</v>
      </c>
      <c r="D16" s="25">
        <f>C16/'[1]2_BPS'!$E$28</f>
        <v>0.0443702546131868</v>
      </c>
    </row>
    <row r="17" ht="34.05" customHeight="1" spans="1:4">
      <c r="A17" s="23">
        <v>3</v>
      </c>
      <c r="B17" s="28" t="s">
        <v>13</v>
      </c>
      <c r="C17" s="24">
        <v>11916</v>
      </c>
      <c r="D17" s="25">
        <f>C17/'[1]2_BPS'!$E$28</f>
        <v>0.00940474499218639</v>
      </c>
    </row>
    <row r="18" ht="34.05" customHeight="1" spans="1:4">
      <c r="A18" s="26" t="s">
        <v>14</v>
      </c>
      <c r="B18" s="27"/>
      <c r="C18" s="24">
        <f>SUM(C15:C17)</f>
        <v>157004</v>
      </c>
      <c r="D18" s="25">
        <f>C18/'[1]2_BPS'!$E$28</f>
        <v>0.123915960284763</v>
      </c>
    </row>
    <row r="19" ht="34.05" customHeight="1" spans="1:4">
      <c r="A19" s="29" t="s">
        <v>15</v>
      </c>
      <c r="B19" s="30"/>
      <c r="C19" s="31">
        <f>SUM(C13,C18)</f>
        <v>1009279</v>
      </c>
      <c r="D19" s="25">
        <f>C19/'[1]2_BPS'!$E$28</f>
        <v>0.796577007466338</v>
      </c>
    </row>
    <row r="20" spans="2:2">
      <c r="B20" s="32"/>
    </row>
    <row r="21" spans="1:1">
      <c r="A21" s="33" t="s">
        <v>16</v>
      </c>
    </row>
  </sheetData>
  <mergeCells count="8">
    <mergeCell ref="A3:D3"/>
    <mergeCell ref="C7:D7"/>
    <mergeCell ref="A10:D10"/>
    <mergeCell ref="A13:B13"/>
    <mergeCell ref="A14:D14"/>
    <mergeCell ref="A18:B18"/>
    <mergeCell ref="A7:A8"/>
    <mergeCell ref="B7:B8"/>
  </mergeCells>
  <printOptions horizontalCentered="1"/>
  <pageMargins left="0.78740157480315" right="0.78740157480315" top="0.748031496062992" bottom="0.748031496062992" header="0.31496062992126" footer="0.31496062992126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2024-08-01T00:25:00Z</dcterms:created>
  <dcterms:modified xsi:type="dcterms:W3CDTF">2024-08-06T04:14:57Z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E608707E0D684AF9B6B4DDC6FFD153F2_11</vt:lpwstr>
  </property>
  <property fmtid="{D5CDD505-2E9C-101B-9397-08002B2CF9AE}" pid="3" name="KSOProductBuildVer">
    <vt:lpwstr>1033-12.2.0.17119</vt:lpwstr>
  </property>
</Properties>
</file>