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60"/>
  </bookViews>
  <sheets>
    <sheet name="48_GIZI" sheetId="1" r:id="rId1"/>
  </sheets>
  <externalReferences>
    <externalReference r:id="rId2"/>
  </externalReferences>
  <definedNames>
    <definedName name="_xlnm.Print_Area" localSheetId="0">'48_GIZI'!$A$1:$M$53</definedName>
    <definedName name="Z_730E2C64_B2C1_434F_B758_04E2943FA20D_.wvu.PrintArea" localSheetId="0" hidden="1">'48_GIZI'!$A$1:$T$54</definedName>
    <definedName name="Z_93528372_5BA8_11D6_9411_0000212D0BAF_.wvu.PrintArea" localSheetId="0" hidden="1">'48_GIZI'!$A$1:$T$54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<sst xmlns="http://schemas.openxmlformats.org/spreadsheetml/2006/main" count="23" uniqueCount="20">
  <si>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TABEL  48</t>
  </si>
  <si>
    <t>STATUS GIZI BALITA BERDASARKAN INDEKS BB/U, TB/U, DAN BB/TB MENURUT KECAMATAN DAN PUSKESMAS</t>
  </si>
  <si>
    <t>JUMLAH BALITA GIZI KURANG DI FASILITAS KESEHATAN</t>
  </si>
  <si>
    <t>KABUPATEN/KOTA LOMBOK TIMUR</t>
  </si>
  <si>
    <t>TAHUN 2023</t>
  </si>
  <si>
    <t>NO</t>
  </si>
  <si>
    <t>KECAMATAN</t>
  </si>
  <si>
    <t>KODE KECAMATAN</t>
  </si>
  <si>
    <t>PUSKESMAS</t>
  </si>
  <si>
    <t>JUMLAH BALITA YANG DITIMBANG</t>
  </si>
  <si>
    <t>BALITA BERAT BADAN KURANG (BB/U)</t>
  </si>
  <si>
    <t>JUMLAH BALITA YANG DIUKUR TINGGI BADAN</t>
  </si>
  <si>
    <t>BALITA PENDEK/STUNTING (TB/U)</t>
  </si>
  <si>
    <t>JUMLAH BALITA YANG DIUKUR</t>
  </si>
  <si>
    <t>BALITA GIZI KURANG
(BB/TB : &lt; -2 s.d -3 SD)</t>
  </si>
  <si>
    <t>JUMLAH</t>
  </si>
  <si>
    <t>%</t>
  </si>
  <si>
    <t xml:space="preserve">JUMLAH </t>
  </si>
  <si>
    <t>JUMLAH (KAB/KOTA)</t>
  </si>
  <si>
    <t>Sumber: DIKES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</si>
</sst>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0.0"/>
  </numFmts>
  <fonts count="27">
    <font>
      <sz val="11"/>
      <color theme="1"/>
      <name val="Calibri"/>
      <charset val="134"/>
      <scheme val="minor"/>
    </font>
    <font>
      <sz val="9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i/>
      <sz val="9"/>
      <name val="Arial"/>
      <charset val="134"/>
    </font>
    <font>
      <sz val="12"/>
      <color theme="1"/>
      <name val="Arial"/>
      <charset val="134"/>
    </font>
    <font>
      <b/>
      <sz val="13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7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9" applyNumberFormat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43" fontId="26" fillId="0" borderId="0" applyFont="0" applyFill="0" applyBorder="0" applyAlignment="0" applyProtection="0"/>
    <xf numFmtId="0" fontId="26" fillId="0" borderId="0"/>
  </cellStyleXfs>
  <cellXfs count="56">
    <xf numFmtId="0" fontId="0" fillId="0" borderId="0" xfId="0"/>
    <xf numFmtId="0" fontId="1" fillId="0" borderId="0" xfId="49" applyFont="1" applyAlignment="1">
      <alignment vertical="center"/>
    </xf>
    <xf numFmtId="0" fontId="2" fillId="0" borderId="0" xfId="49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49" applyFont="1" applyAlignment="1">
      <alignment horizontal="left" vertical="center"/>
    </xf>
    <xf numFmtId="0" fontId="3" fillId="0" borderId="0" xfId="49" applyFont="1" applyAlignment="1">
      <alignment horizontal="centerContinuous" vertical="center"/>
    </xf>
    <xf numFmtId="0" fontId="3" fillId="0" borderId="0" xfId="49" applyFont="1" applyAlignment="1">
      <alignment vertical="center"/>
    </xf>
    <xf numFmtId="0" fontId="3" fillId="0" borderId="0" xfId="49" applyFont="1" applyAlignment="1">
      <alignment horizontal="right" vertical="center"/>
    </xf>
    <xf numFmtId="0" fontId="3" fillId="0" borderId="0" xfId="49" applyFont="1" applyAlignment="1">
      <alignment horizontal="center" vertical="center"/>
    </xf>
    <xf numFmtId="0" fontId="2" fillId="0" borderId="1" xfId="49" applyFont="1" applyBorder="1" applyAlignment="1">
      <alignment vertical="center"/>
    </xf>
    <xf numFmtId="0" fontId="3" fillId="0" borderId="2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/>
    </xf>
    <xf numFmtId="0" fontId="3" fillId="0" borderId="7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/>
    </xf>
    <xf numFmtId="0" fontId="2" fillId="0" borderId="6" xfId="49" applyFont="1" applyBorder="1" applyAlignment="1">
      <alignment horizontal="center" vertical="center"/>
    </xf>
    <xf numFmtId="0" fontId="2" fillId="0" borderId="8" xfId="49" applyFont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3" fontId="2" fillId="0" borderId="9" xfId="49" applyNumberFormat="1" applyFont="1" applyBorder="1" applyAlignment="1">
      <alignment vertical="center"/>
    </xf>
    <xf numFmtId="3" fontId="2" fillId="0" borderId="8" xfId="50" applyNumberFormat="1" applyFont="1" applyBorder="1" applyAlignment="1">
      <alignment vertical="center"/>
    </xf>
    <xf numFmtId="178" fontId="2" fillId="0" borderId="8" xfId="49" applyNumberFormat="1" applyFont="1" applyBorder="1" applyAlignment="1">
      <alignment vertical="center"/>
    </xf>
    <xf numFmtId="3" fontId="2" fillId="0" borderId="8" xfId="51" applyNumberFormat="1" applyFont="1" applyBorder="1" applyAlignment="1">
      <alignment vertical="center"/>
    </xf>
    <xf numFmtId="0" fontId="2" fillId="0" borderId="8" xfId="49" applyFont="1" applyBorder="1" applyAlignment="1">
      <alignment horizontal="center" vertical="center"/>
    </xf>
    <xf numFmtId="0" fontId="2" fillId="0" borderId="8" xfId="49" applyFont="1" applyBorder="1" applyAlignment="1">
      <alignment vertical="center"/>
    </xf>
    <xf numFmtId="0" fontId="2" fillId="0" borderId="9" xfId="49" applyFont="1" applyBorder="1" applyAlignment="1">
      <alignment vertical="center"/>
    </xf>
    <xf numFmtId="3" fontId="2" fillId="0" borderId="8" xfId="49" applyNumberFormat="1" applyFont="1" applyBorder="1" applyAlignment="1">
      <alignment vertical="center"/>
    </xf>
    <xf numFmtId="0" fontId="3" fillId="0" borderId="10" xfId="49" applyFont="1" applyBorder="1" applyAlignment="1">
      <alignment vertical="center"/>
    </xf>
    <xf numFmtId="0" fontId="3" fillId="0" borderId="11" xfId="49" applyFont="1" applyBorder="1" applyAlignment="1">
      <alignment vertical="center"/>
    </xf>
    <xf numFmtId="0" fontId="3" fillId="0" borderId="12" xfId="49" applyFont="1" applyBorder="1" applyAlignment="1">
      <alignment vertical="center"/>
    </xf>
    <xf numFmtId="0" fontId="3" fillId="0" borderId="13" xfId="49" applyFont="1" applyBorder="1" applyAlignment="1">
      <alignment vertical="center"/>
    </xf>
    <xf numFmtId="3" fontId="3" fillId="0" borderId="13" xfId="49" applyNumberFormat="1" applyFont="1" applyBorder="1" applyAlignment="1">
      <alignment vertical="center"/>
    </xf>
    <xf numFmtId="3" fontId="3" fillId="0" borderId="10" xfId="50" applyNumberFormat="1" applyFont="1" applyBorder="1" applyAlignment="1">
      <alignment vertical="center"/>
    </xf>
    <xf numFmtId="178" fontId="3" fillId="0" borderId="10" xfId="49" applyNumberFormat="1" applyFont="1" applyBorder="1" applyAlignment="1">
      <alignment vertical="center"/>
    </xf>
    <xf numFmtId="0" fontId="2" fillId="0" borderId="0" xfId="49" applyFont="1"/>
    <xf numFmtId="0" fontId="6" fillId="0" borderId="0" xfId="0" applyFont="1" applyAlignment="1">
      <alignment horizontal="centerContinuous" vertical="center"/>
    </xf>
    <xf numFmtId="0" fontId="2" fillId="0" borderId="0" xfId="49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49" applyFont="1" applyAlignment="1">
      <alignment horizontal="centerContinuous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2" fillId="0" borderId="0" xfId="49" applyFont="1" applyAlignment="1">
      <alignment vertical="center" wrapText="1"/>
    </xf>
    <xf numFmtId="178" fontId="2" fillId="0" borderId="8" xfId="0" applyNumberFormat="1" applyFont="1" applyBorder="1" applyAlignment="1">
      <alignment vertical="center"/>
    </xf>
    <xf numFmtId="2" fontId="3" fillId="0" borderId="10" xfId="49" applyNumberFormat="1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49" applyFont="1" applyAlignment="1">
      <alignment horizontal="center" vertical="center"/>
    </xf>
    <xf numFmtId="0" fontId="2" fillId="0" borderId="0" xfId="49" applyFont="1" applyAlignment="1">
      <alignment horizontal="left" vertical="center"/>
    </xf>
    <xf numFmtId="0" fontId="3" fillId="0" borderId="0" xfId="49" applyFont="1" applyAlignment="1" quotePrefix="1">
      <alignment horizontal="left" vertical="center"/>
    </xf>
    <xf numFmtId="0" fontId="3" fillId="0" borderId="0" xfId="49" applyFont="1" applyAlignment="1" quotePrefix="1">
      <alignment horizontal="centerContinuous" vertical="center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  <cellStyle name="Comma 10" xfId="50"/>
    <cellStyle name="Normal 3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PROPEL2024\PROFIL\LAMPIRAN-PROFIL-DIKES_2023%20FI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"/>
      <sheetName val="1_BPS"/>
      <sheetName val="2_BPS"/>
      <sheetName val="3_BPS"/>
      <sheetName val="4_YANPRIMER_RUJUKAN_FARMASI"/>
      <sheetName val="5_YANPRIMER_RUJUKAN"/>
      <sheetName val="6_YANKES_RUJUKAN"/>
      <sheetName val="7_YANKES RUJUKAN"/>
      <sheetName val="8_YANKES RUJUKAN"/>
      <sheetName val="9_FARMASI"/>
      <sheetName val="10_FARMASI"/>
      <sheetName val="11_FARMASI"/>
      <sheetName val="12_PROMKES"/>
      <sheetName val="13_SDMK"/>
      <sheetName val="14_SDMK"/>
      <sheetName val="15_SDMK"/>
      <sheetName val="16_SDMK"/>
      <sheetName val="17_SDMK"/>
      <sheetName val="18_SDMK"/>
      <sheetName val="19_JKN"/>
      <sheetName val="20_SUBBAG PROGRAM"/>
      <sheetName val="21_KESGA"/>
      <sheetName val="22_KESGA"/>
      <sheetName val="23_KESGA"/>
      <sheetName val="24_KESGA"/>
      <sheetName val="25_IMUN"/>
      <sheetName val="26_IMUN"/>
      <sheetName val="27_IMUN"/>
      <sheetName val="28_GIZI-KESGA"/>
      <sheetName val="29_KESGA"/>
      <sheetName val="30_KESGA"/>
      <sheetName val="31_KESGA"/>
      <sheetName val="32_KESGA"/>
      <sheetName val="33_KESGA"/>
      <sheetName val="34_KESGA"/>
      <sheetName val="35_KESGA"/>
      <sheetName val="36_KESGA"/>
      <sheetName val="37_KESGA"/>
      <sheetName val="38_KESGA"/>
      <sheetName val="39_KESGA_GIZI"/>
      <sheetName val="40_KESGA"/>
      <sheetName val="41_IMUN"/>
      <sheetName val="42_IMUN"/>
      <sheetName val="43_IMUN"/>
      <sheetName val="44_IMUN"/>
      <sheetName val="45_GIZI"/>
      <sheetName val="46_KESGA"/>
      <sheetName val="47_GIZI"/>
      <sheetName val="48_GIZI"/>
      <sheetName val="49_KESGA"/>
      <sheetName val="50_YANPRIMER"/>
      <sheetName val="51_YANKESPRIMER"/>
      <sheetName val="52_PTM"/>
      <sheetName val="53_KESGA"/>
      <sheetName val="54_KESGA"/>
      <sheetName val="55_KESGA"/>
      <sheetName val="56_TB"/>
      <sheetName val="57_TB"/>
      <sheetName val="58_PNEUMONIA"/>
      <sheetName val="59_HIV"/>
      <sheetName val="60_HIV"/>
      <sheetName val="61_DIARE"/>
      <sheetName val="62_HEPATITIS"/>
      <sheetName val="63_HEPATITIS"/>
      <sheetName val="64_KUSTA"/>
      <sheetName val="65_KUSTA"/>
      <sheetName val="66_KUSTA"/>
      <sheetName val="67_KUSTA"/>
      <sheetName val="68_SURV"/>
      <sheetName val="69_P2_SURV"/>
      <sheetName val="70_SURV"/>
      <sheetName val="71_SURV"/>
      <sheetName val="72_DBD"/>
      <sheetName val="73_MALARIA"/>
      <sheetName val="74_FILARIA"/>
      <sheetName val="75_PTM"/>
      <sheetName val="76_PTM"/>
      <sheetName val="77_PTM"/>
      <sheetName val="78_PTM"/>
      <sheetName val="79_KESLING"/>
      <sheetName val="80_KESLING"/>
      <sheetName val="81_KESLING"/>
      <sheetName val="82_KESLING"/>
      <sheetName val="83_KESLING"/>
      <sheetName val="84_SURV"/>
      <sheetName val="85_SURV"/>
      <sheetName val="86_IMUN"/>
      <sheetName val="87_IMUN"/>
    </sheetNames>
    <sheetDataSet>
      <sheetData sheetId="0"/>
      <sheetData sheetId="1">
        <row r="5">
          <cell r="E5" t="str">
            <v>KABUPATEN/KOTA</v>
          </cell>
          <cell r="F5" t="str">
            <v>LOMBOK TIMUR</v>
          </cell>
        </row>
        <row r="6">
          <cell r="E6" t="str">
            <v>TAHUN</v>
          </cell>
          <cell r="F6">
            <v>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KERUAK</v>
          </cell>
          <cell r="C9" t="str">
            <v>Keruak</v>
          </cell>
        </row>
        <row r="10">
          <cell r="B10" t="str">
            <v>JEROWARU</v>
          </cell>
          <cell r="C10" t="str">
            <v>Sukaraja</v>
          </cell>
        </row>
        <row r="11">
          <cell r="C11" t="str">
            <v>Jerowaru</v>
          </cell>
        </row>
        <row r="12">
          <cell r="B12" t="str">
            <v>SAKRA</v>
          </cell>
          <cell r="C12" t="str">
            <v>Sakra</v>
          </cell>
        </row>
        <row r="13">
          <cell r="B13" t="str">
            <v>SAKRA BARAT</v>
          </cell>
          <cell r="C13" t="str">
            <v>Rensing</v>
          </cell>
        </row>
        <row r="14">
          <cell r="B14" t="str">
            <v>SAKRA TIMUR</v>
          </cell>
          <cell r="C14" t="str">
            <v>Lepak</v>
          </cell>
        </row>
        <row r="15">
          <cell r="B15" t="str">
            <v>TERARA</v>
          </cell>
          <cell r="C15" t="str">
            <v>Terara</v>
          </cell>
        </row>
        <row r="16">
          <cell r="C16" t="str">
            <v>Rarang</v>
          </cell>
        </row>
        <row r="17">
          <cell r="B17" t="str">
            <v>MONTONG GADING</v>
          </cell>
          <cell r="C17" t="str">
            <v>Montong betok</v>
          </cell>
        </row>
        <row r="18">
          <cell r="B18" t="str">
            <v>SIKUR</v>
          </cell>
          <cell r="C18" t="str">
            <v>Sikur</v>
          </cell>
        </row>
        <row r="19">
          <cell r="C19" t="str">
            <v>Kotaraja</v>
          </cell>
        </row>
        <row r="20">
          <cell r="B20" t="str">
            <v>MASBAGIK</v>
          </cell>
          <cell r="C20" t="str">
            <v>Masbagik</v>
          </cell>
        </row>
        <row r="21">
          <cell r="C21" t="str">
            <v>Ld. nangka</v>
          </cell>
        </row>
        <row r="22">
          <cell r="C22" t="str">
            <v>Masbagik baru</v>
          </cell>
        </row>
        <row r="23">
          <cell r="B23" t="str">
            <v>PRINGGASELA</v>
          </cell>
          <cell r="C23" t="str">
            <v>Pengadangan</v>
          </cell>
        </row>
        <row r="24">
          <cell r="C24" t="str">
            <v>Pringgasela </v>
          </cell>
        </row>
        <row r="25">
          <cell r="B25" t="str">
            <v>SUKAMULIA</v>
          </cell>
          <cell r="C25" t="str">
            <v>Dasan Lekong</v>
          </cell>
        </row>
        <row r="26">
          <cell r="B26" t="str">
            <v>SURALAGA</v>
          </cell>
          <cell r="C26" t="str">
            <v>Kerongkong</v>
          </cell>
        </row>
        <row r="27">
          <cell r="C27" t="str">
            <v>Suralaga</v>
          </cell>
        </row>
        <row r="28">
          <cell r="B28" t="str">
            <v>SELONG</v>
          </cell>
          <cell r="C28" t="str">
            <v>Denggen</v>
          </cell>
        </row>
        <row r="29">
          <cell r="C29" t="str">
            <v>Selong</v>
          </cell>
        </row>
        <row r="30">
          <cell r="B30" t="str">
            <v>LABUHAN HAJI</v>
          </cell>
          <cell r="C30" t="str">
            <v>Lb. haji</v>
          </cell>
        </row>
        <row r="31">
          <cell r="C31" t="str">
            <v>Korleko</v>
          </cell>
        </row>
        <row r="32">
          <cell r="B32" t="str">
            <v>PRINGGABAYA</v>
          </cell>
          <cell r="C32" t="str">
            <v>Batuyang</v>
          </cell>
        </row>
        <row r="33">
          <cell r="C33" t="str">
            <v>Lb. lombok</v>
          </cell>
        </row>
        <row r="34">
          <cell r="B34" t="str">
            <v>SUELA</v>
          </cell>
          <cell r="C34" t="str">
            <v>Suela</v>
          </cell>
        </row>
        <row r="35">
          <cell r="B35" t="str">
            <v>AIKMEL</v>
          </cell>
          <cell r="C35" t="str">
            <v>Aikmel</v>
          </cell>
        </row>
        <row r="36">
          <cell r="C36" t="str">
            <v>Aikmel Utara</v>
          </cell>
        </row>
        <row r="37">
          <cell r="B37" t="str">
            <v>WANASABA</v>
          </cell>
          <cell r="C37" t="str">
            <v>Wanasaba</v>
          </cell>
        </row>
        <row r="38">
          <cell r="C38" t="str">
            <v>Karang Baru</v>
          </cell>
        </row>
        <row r="39">
          <cell r="B39" t="str">
            <v>SEMBALUN</v>
          </cell>
          <cell r="C39" t="str">
            <v>Sembalun</v>
          </cell>
        </row>
        <row r="40">
          <cell r="B40" t="str">
            <v>SAMBELIA</v>
          </cell>
          <cell r="C40" t="str">
            <v>Sambelia</v>
          </cell>
        </row>
        <row r="41">
          <cell r="C41" t="str">
            <v>Belanting</v>
          </cell>
        </row>
        <row r="42">
          <cell r="B42" t="str">
            <v>LENEK</v>
          </cell>
          <cell r="C42" t="str">
            <v>Kalijaga</v>
          </cell>
        </row>
        <row r="43">
          <cell r="C43" t="str">
            <v>Lenek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  <pageSetUpPr fitToPage="1"/>
  </sheetPr>
  <dimension ref="A1:AE53"/>
  <sheetViews>
    <sheetView tabSelected="1" zoomScale="110" zoomScaleNormal="110" topLeftCell="A6" workbookViewId="0">
      <pane xSplit="4" ySplit="8" topLeftCell="E14" activePane="bottomRight" state="frozen"/>
      <selection/>
      <selection pane="topRight"/>
      <selection pane="bottomLeft"/>
      <selection pane="bottomRight" activeCell="C11" sqref="C11:C12"/>
    </sheetView>
  </sheetViews>
  <sheetFormatPr defaultColWidth="9.21818181818182" defaultRowHeight="15.5"/>
  <cols>
    <col min="1" max="1" width="5.78181818181818" style="2" customWidth="1"/>
    <col min="2" max="4" width="21.7818181818182" style="2" customWidth="1"/>
    <col min="5" max="5" width="18.7818181818182" style="2" customWidth="1"/>
    <col min="6" max="7" width="15.7818181818182" style="2" hidden="1" customWidth="1"/>
    <col min="8" max="8" width="18.7818181818182" style="2" hidden="1" customWidth="1"/>
    <col min="9" max="10" width="15.7818181818182" style="2" hidden="1" customWidth="1"/>
    <col min="11" max="11" width="17.2181818181818" style="2" customWidth="1"/>
    <col min="12" max="13" width="15.5545454545455" style="3" customWidth="1"/>
    <col min="14" max="14" width="15.7818181818182" style="2" customWidth="1"/>
    <col min="15" max="15" width="13.7818181818182" style="2" customWidth="1"/>
    <col min="16" max="16" width="13" style="2" customWidth="1"/>
    <col min="17" max="17" width="13.4454545454545" style="2" customWidth="1"/>
    <col min="18" max="19" width="11.7818181818182" style="2" customWidth="1"/>
    <col min="20" max="22" width="8.21818181818182" style="2" customWidth="1"/>
    <col min="23" max="23" width="14" style="2" customWidth="1"/>
    <col min="24" max="24" width="12.7818181818182" style="2" customWidth="1"/>
    <col min="25" max="25" width="14.2181818181818" style="2" customWidth="1"/>
    <col min="26" max="26" width="16" style="2" customWidth="1"/>
    <col min="27" max="27" width="16.4454545454545" style="2" customWidth="1"/>
    <col min="28" max="31" width="8.21818181818182" style="2" customWidth="1"/>
    <col min="32" max="255" width="9.21818181818182" style="2"/>
    <col min="256" max="256" width="5.78181818181818" style="2" customWidth="1"/>
    <col min="257" max="258" width="21.7818181818182" style="2" customWidth="1"/>
    <col min="259" max="259" width="18.7818181818182" style="2" customWidth="1"/>
    <col min="260" max="261" width="15.7818181818182" style="2" customWidth="1"/>
    <col min="262" max="262" width="18.7818181818182" style="2" customWidth="1"/>
    <col min="263" max="264" width="15.7818181818182" style="2" customWidth="1"/>
    <col min="265" max="265" width="17.2181818181818" style="2" customWidth="1"/>
    <col min="266" max="267" width="15.7818181818182" style="2" customWidth="1"/>
    <col min="268" max="268" width="16.5545454545455" style="2" customWidth="1"/>
    <col min="269" max="269" width="15" style="2" customWidth="1"/>
    <col min="270" max="270" width="15.7818181818182" style="2" customWidth="1"/>
    <col min="271" max="271" width="13.7818181818182" style="2" customWidth="1"/>
    <col min="272" max="272" width="13" style="2" customWidth="1"/>
    <col min="273" max="273" width="13.4454545454545" style="2" customWidth="1"/>
    <col min="274" max="275" width="11.7818181818182" style="2" customWidth="1"/>
    <col min="276" max="278" width="8.21818181818182" style="2" customWidth="1"/>
    <col min="279" max="279" width="14" style="2" customWidth="1"/>
    <col min="280" max="280" width="12.7818181818182" style="2" customWidth="1"/>
    <col min="281" max="281" width="14.2181818181818" style="2" customWidth="1"/>
    <col min="282" max="282" width="16" style="2" customWidth="1"/>
    <col min="283" max="283" width="16.4454545454545" style="2" customWidth="1"/>
    <col min="284" max="287" width="8.21818181818182" style="2" customWidth="1"/>
    <col min="288" max="511" width="9.21818181818182" style="2"/>
    <col min="512" max="512" width="5.78181818181818" style="2" customWidth="1"/>
    <col min="513" max="514" width="21.7818181818182" style="2" customWidth="1"/>
    <col min="515" max="515" width="18.7818181818182" style="2" customWidth="1"/>
    <col min="516" max="517" width="15.7818181818182" style="2" customWidth="1"/>
    <col min="518" max="518" width="18.7818181818182" style="2" customWidth="1"/>
    <col min="519" max="520" width="15.7818181818182" style="2" customWidth="1"/>
    <col min="521" max="521" width="17.2181818181818" style="2" customWidth="1"/>
    <col min="522" max="523" width="15.7818181818182" style="2" customWidth="1"/>
    <col min="524" max="524" width="16.5545454545455" style="2" customWidth="1"/>
    <col min="525" max="525" width="15" style="2" customWidth="1"/>
    <col min="526" max="526" width="15.7818181818182" style="2" customWidth="1"/>
    <col min="527" max="527" width="13.7818181818182" style="2" customWidth="1"/>
    <col min="528" max="528" width="13" style="2" customWidth="1"/>
    <col min="529" max="529" width="13.4454545454545" style="2" customWidth="1"/>
    <col min="530" max="531" width="11.7818181818182" style="2" customWidth="1"/>
    <col min="532" max="534" width="8.21818181818182" style="2" customWidth="1"/>
    <col min="535" max="535" width="14" style="2" customWidth="1"/>
    <col min="536" max="536" width="12.7818181818182" style="2" customWidth="1"/>
    <col min="537" max="537" width="14.2181818181818" style="2" customWidth="1"/>
    <col min="538" max="538" width="16" style="2" customWidth="1"/>
    <col min="539" max="539" width="16.4454545454545" style="2" customWidth="1"/>
    <col min="540" max="543" width="8.21818181818182" style="2" customWidth="1"/>
    <col min="544" max="767" width="9.21818181818182" style="2"/>
    <col min="768" max="768" width="5.78181818181818" style="2" customWidth="1"/>
    <col min="769" max="770" width="21.7818181818182" style="2" customWidth="1"/>
    <col min="771" max="771" width="18.7818181818182" style="2" customWidth="1"/>
    <col min="772" max="773" width="15.7818181818182" style="2" customWidth="1"/>
    <col min="774" max="774" width="18.7818181818182" style="2" customWidth="1"/>
    <col min="775" max="776" width="15.7818181818182" style="2" customWidth="1"/>
    <col min="777" max="777" width="17.2181818181818" style="2" customWidth="1"/>
    <col min="778" max="779" width="15.7818181818182" style="2" customWidth="1"/>
    <col min="780" max="780" width="16.5545454545455" style="2" customWidth="1"/>
    <col min="781" max="781" width="15" style="2" customWidth="1"/>
    <col min="782" max="782" width="15.7818181818182" style="2" customWidth="1"/>
    <col min="783" max="783" width="13.7818181818182" style="2" customWidth="1"/>
    <col min="784" max="784" width="13" style="2" customWidth="1"/>
    <col min="785" max="785" width="13.4454545454545" style="2" customWidth="1"/>
    <col min="786" max="787" width="11.7818181818182" style="2" customWidth="1"/>
    <col min="788" max="790" width="8.21818181818182" style="2" customWidth="1"/>
    <col min="791" max="791" width="14" style="2" customWidth="1"/>
    <col min="792" max="792" width="12.7818181818182" style="2" customWidth="1"/>
    <col min="793" max="793" width="14.2181818181818" style="2" customWidth="1"/>
    <col min="794" max="794" width="16" style="2" customWidth="1"/>
    <col min="795" max="795" width="16.4454545454545" style="2" customWidth="1"/>
    <col min="796" max="799" width="8.21818181818182" style="2" customWidth="1"/>
    <col min="800" max="1023" width="9.21818181818182" style="2"/>
    <col min="1024" max="1024" width="5.78181818181818" style="2" customWidth="1"/>
    <col min="1025" max="1026" width="21.7818181818182" style="2" customWidth="1"/>
    <col min="1027" max="1027" width="18.7818181818182" style="2" customWidth="1"/>
    <col min="1028" max="1029" width="15.7818181818182" style="2" customWidth="1"/>
    <col min="1030" max="1030" width="18.7818181818182" style="2" customWidth="1"/>
    <col min="1031" max="1032" width="15.7818181818182" style="2" customWidth="1"/>
    <col min="1033" max="1033" width="17.2181818181818" style="2" customWidth="1"/>
    <col min="1034" max="1035" width="15.7818181818182" style="2" customWidth="1"/>
    <col min="1036" max="1036" width="16.5545454545455" style="2" customWidth="1"/>
    <col min="1037" max="1037" width="15" style="2" customWidth="1"/>
    <col min="1038" max="1038" width="15.7818181818182" style="2" customWidth="1"/>
    <col min="1039" max="1039" width="13.7818181818182" style="2" customWidth="1"/>
    <col min="1040" max="1040" width="13" style="2" customWidth="1"/>
    <col min="1041" max="1041" width="13.4454545454545" style="2" customWidth="1"/>
    <col min="1042" max="1043" width="11.7818181818182" style="2" customWidth="1"/>
    <col min="1044" max="1046" width="8.21818181818182" style="2" customWidth="1"/>
    <col min="1047" max="1047" width="14" style="2" customWidth="1"/>
    <col min="1048" max="1048" width="12.7818181818182" style="2" customWidth="1"/>
    <col min="1049" max="1049" width="14.2181818181818" style="2" customWidth="1"/>
    <col min="1050" max="1050" width="16" style="2" customWidth="1"/>
    <col min="1051" max="1051" width="16.4454545454545" style="2" customWidth="1"/>
    <col min="1052" max="1055" width="8.21818181818182" style="2" customWidth="1"/>
    <col min="1056" max="1279" width="9.21818181818182" style="2"/>
    <col min="1280" max="1280" width="5.78181818181818" style="2" customWidth="1"/>
    <col min="1281" max="1282" width="21.7818181818182" style="2" customWidth="1"/>
    <col min="1283" max="1283" width="18.7818181818182" style="2" customWidth="1"/>
    <col min="1284" max="1285" width="15.7818181818182" style="2" customWidth="1"/>
    <col min="1286" max="1286" width="18.7818181818182" style="2" customWidth="1"/>
    <col min="1287" max="1288" width="15.7818181818182" style="2" customWidth="1"/>
    <col min="1289" max="1289" width="17.2181818181818" style="2" customWidth="1"/>
    <col min="1290" max="1291" width="15.7818181818182" style="2" customWidth="1"/>
    <col min="1292" max="1292" width="16.5545454545455" style="2" customWidth="1"/>
    <col min="1293" max="1293" width="15" style="2" customWidth="1"/>
    <col min="1294" max="1294" width="15.7818181818182" style="2" customWidth="1"/>
    <col min="1295" max="1295" width="13.7818181818182" style="2" customWidth="1"/>
    <col min="1296" max="1296" width="13" style="2" customWidth="1"/>
    <col min="1297" max="1297" width="13.4454545454545" style="2" customWidth="1"/>
    <col min="1298" max="1299" width="11.7818181818182" style="2" customWidth="1"/>
    <col min="1300" max="1302" width="8.21818181818182" style="2" customWidth="1"/>
    <col min="1303" max="1303" width="14" style="2" customWidth="1"/>
    <col min="1304" max="1304" width="12.7818181818182" style="2" customWidth="1"/>
    <col min="1305" max="1305" width="14.2181818181818" style="2" customWidth="1"/>
    <col min="1306" max="1306" width="16" style="2" customWidth="1"/>
    <col min="1307" max="1307" width="16.4454545454545" style="2" customWidth="1"/>
    <col min="1308" max="1311" width="8.21818181818182" style="2" customWidth="1"/>
    <col min="1312" max="1535" width="9.21818181818182" style="2"/>
    <col min="1536" max="1536" width="5.78181818181818" style="2" customWidth="1"/>
    <col min="1537" max="1538" width="21.7818181818182" style="2" customWidth="1"/>
    <col min="1539" max="1539" width="18.7818181818182" style="2" customWidth="1"/>
    <col min="1540" max="1541" width="15.7818181818182" style="2" customWidth="1"/>
    <col min="1542" max="1542" width="18.7818181818182" style="2" customWidth="1"/>
    <col min="1543" max="1544" width="15.7818181818182" style="2" customWidth="1"/>
    <col min="1545" max="1545" width="17.2181818181818" style="2" customWidth="1"/>
    <col min="1546" max="1547" width="15.7818181818182" style="2" customWidth="1"/>
    <col min="1548" max="1548" width="16.5545454545455" style="2" customWidth="1"/>
    <col min="1549" max="1549" width="15" style="2" customWidth="1"/>
    <col min="1550" max="1550" width="15.7818181818182" style="2" customWidth="1"/>
    <col min="1551" max="1551" width="13.7818181818182" style="2" customWidth="1"/>
    <col min="1552" max="1552" width="13" style="2" customWidth="1"/>
    <col min="1553" max="1553" width="13.4454545454545" style="2" customWidth="1"/>
    <col min="1554" max="1555" width="11.7818181818182" style="2" customWidth="1"/>
    <col min="1556" max="1558" width="8.21818181818182" style="2" customWidth="1"/>
    <col min="1559" max="1559" width="14" style="2" customWidth="1"/>
    <col min="1560" max="1560" width="12.7818181818182" style="2" customWidth="1"/>
    <col min="1561" max="1561" width="14.2181818181818" style="2" customWidth="1"/>
    <col min="1562" max="1562" width="16" style="2" customWidth="1"/>
    <col min="1563" max="1563" width="16.4454545454545" style="2" customWidth="1"/>
    <col min="1564" max="1567" width="8.21818181818182" style="2" customWidth="1"/>
    <col min="1568" max="1791" width="9.21818181818182" style="2"/>
    <col min="1792" max="1792" width="5.78181818181818" style="2" customWidth="1"/>
    <col min="1793" max="1794" width="21.7818181818182" style="2" customWidth="1"/>
    <col min="1795" max="1795" width="18.7818181818182" style="2" customWidth="1"/>
    <col min="1796" max="1797" width="15.7818181818182" style="2" customWidth="1"/>
    <col min="1798" max="1798" width="18.7818181818182" style="2" customWidth="1"/>
    <col min="1799" max="1800" width="15.7818181818182" style="2" customWidth="1"/>
    <col min="1801" max="1801" width="17.2181818181818" style="2" customWidth="1"/>
    <col min="1802" max="1803" width="15.7818181818182" style="2" customWidth="1"/>
    <col min="1804" max="1804" width="16.5545454545455" style="2" customWidth="1"/>
    <col min="1805" max="1805" width="15" style="2" customWidth="1"/>
    <col min="1806" max="1806" width="15.7818181818182" style="2" customWidth="1"/>
    <col min="1807" max="1807" width="13.7818181818182" style="2" customWidth="1"/>
    <col min="1808" max="1808" width="13" style="2" customWidth="1"/>
    <col min="1809" max="1809" width="13.4454545454545" style="2" customWidth="1"/>
    <col min="1810" max="1811" width="11.7818181818182" style="2" customWidth="1"/>
    <col min="1812" max="1814" width="8.21818181818182" style="2" customWidth="1"/>
    <col min="1815" max="1815" width="14" style="2" customWidth="1"/>
    <col min="1816" max="1816" width="12.7818181818182" style="2" customWidth="1"/>
    <col min="1817" max="1817" width="14.2181818181818" style="2" customWidth="1"/>
    <col min="1818" max="1818" width="16" style="2" customWidth="1"/>
    <col min="1819" max="1819" width="16.4454545454545" style="2" customWidth="1"/>
    <col min="1820" max="1823" width="8.21818181818182" style="2" customWidth="1"/>
    <col min="1824" max="2047" width="9.21818181818182" style="2"/>
    <col min="2048" max="2048" width="5.78181818181818" style="2" customWidth="1"/>
    <col min="2049" max="2050" width="21.7818181818182" style="2" customWidth="1"/>
    <col min="2051" max="2051" width="18.7818181818182" style="2" customWidth="1"/>
    <col min="2052" max="2053" width="15.7818181818182" style="2" customWidth="1"/>
    <col min="2054" max="2054" width="18.7818181818182" style="2" customWidth="1"/>
    <col min="2055" max="2056" width="15.7818181818182" style="2" customWidth="1"/>
    <col min="2057" max="2057" width="17.2181818181818" style="2" customWidth="1"/>
    <col min="2058" max="2059" width="15.7818181818182" style="2" customWidth="1"/>
    <col min="2060" max="2060" width="16.5545454545455" style="2" customWidth="1"/>
    <col min="2061" max="2061" width="15" style="2" customWidth="1"/>
    <col min="2062" max="2062" width="15.7818181818182" style="2" customWidth="1"/>
    <col min="2063" max="2063" width="13.7818181818182" style="2" customWidth="1"/>
    <col min="2064" max="2064" width="13" style="2" customWidth="1"/>
    <col min="2065" max="2065" width="13.4454545454545" style="2" customWidth="1"/>
    <col min="2066" max="2067" width="11.7818181818182" style="2" customWidth="1"/>
    <col min="2068" max="2070" width="8.21818181818182" style="2" customWidth="1"/>
    <col min="2071" max="2071" width="14" style="2" customWidth="1"/>
    <col min="2072" max="2072" width="12.7818181818182" style="2" customWidth="1"/>
    <col min="2073" max="2073" width="14.2181818181818" style="2" customWidth="1"/>
    <col min="2074" max="2074" width="16" style="2" customWidth="1"/>
    <col min="2075" max="2075" width="16.4454545454545" style="2" customWidth="1"/>
    <col min="2076" max="2079" width="8.21818181818182" style="2" customWidth="1"/>
    <col min="2080" max="2303" width="9.21818181818182" style="2"/>
    <col min="2304" max="2304" width="5.78181818181818" style="2" customWidth="1"/>
    <col min="2305" max="2306" width="21.7818181818182" style="2" customWidth="1"/>
    <col min="2307" max="2307" width="18.7818181818182" style="2" customWidth="1"/>
    <col min="2308" max="2309" width="15.7818181818182" style="2" customWidth="1"/>
    <col min="2310" max="2310" width="18.7818181818182" style="2" customWidth="1"/>
    <col min="2311" max="2312" width="15.7818181818182" style="2" customWidth="1"/>
    <col min="2313" max="2313" width="17.2181818181818" style="2" customWidth="1"/>
    <col min="2314" max="2315" width="15.7818181818182" style="2" customWidth="1"/>
    <col min="2316" max="2316" width="16.5545454545455" style="2" customWidth="1"/>
    <col min="2317" max="2317" width="15" style="2" customWidth="1"/>
    <col min="2318" max="2318" width="15.7818181818182" style="2" customWidth="1"/>
    <col min="2319" max="2319" width="13.7818181818182" style="2" customWidth="1"/>
    <col min="2320" max="2320" width="13" style="2" customWidth="1"/>
    <col min="2321" max="2321" width="13.4454545454545" style="2" customWidth="1"/>
    <col min="2322" max="2323" width="11.7818181818182" style="2" customWidth="1"/>
    <col min="2324" max="2326" width="8.21818181818182" style="2" customWidth="1"/>
    <col min="2327" max="2327" width="14" style="2" customWidth="1"/>
    <col min="2328" max="2328" width="12.7818181818182" style="2" customWidth="1"/>
    <col min="2329" max="2329" width="14.2181818181818" style="2" customWidth="1"/>
    <col min="2330" max="2330" width="16" style="2" customWidth="1"/>
    <col min="2331" max="2331" width="16.4454545454545" style="2" customWidth="1"/>
    <col min="2332" max="2335" width="8.21818181818182" style="2" customWidth="1"/>
    <col min="2336" max="2559" width="9.21818181818182" style="2"/>
    <col min="2560" max="2560" width="5.78181818181818" style="2" customWidth="1"/>
    <col min="2561" max="2562" width="21.7818181818182" style="2" customWidth="1"/>
    <col min="2563" max="2563" width="18.7818181818182" style="2" customWidth="1"/>
    <col min="2564" max="2565" width="15.7818181818182" style="2" customWidth="1"/>
    <col min="2566" max="2566" width="18.7818181818182" style="2" customWidth="1"/>
    <col min="2567" max="2568" width="15.7818181818182" style="2" customWidth="1"/>
    <col min="2569" max="2569" width="17.2181818181818" style="2" customWidth="1"/>
    <col min="2570" max="2571" width="15.7818181818182" style="2" customWidth="1"/>
    <col min="2572" max="2572" width="16.5545454545455" style="2" customWidth="1"/>
    <col min="2573" max="2573" width="15" style="2" customWidth="1"/>
    <col min="2574" max="2574" width="15.7818181818182" style="2" customWidth="1"/>
    <col min="2575" max="2575" width="13.7818181818182" style="2" customWidth="1"/>
    <col min="2576" max="2576" width="13" style="2" customWidth="1"/>
    <col min="2577" max="2577" width="13.4454545454545" style="2" customWidth="1"/>
    <col min="2578" max="2579" width="11.7818181818182" style="2" customWidth="1"/>
    <col min="2580" max="2582" width="8.21818181818182" style="2" customWidth="1"/>
    <col min="2583" max="2583" width="14" style="2" customWidth="1"/>
    <col min="2584" max="2584" width="12.7818181818182" style="2" customWidth="1"/>
    <col min="2585" max="2585" width="14.2181818181818" style="2" customWidth="1"/>
    <col min="2586" max="2586" width="16" style="2" customWidth="1"/>
    <col min="2587" max="2587" width="16.4454545454545" style="2" customWidth="1"/>
    <col min="2588" max="2591" width="8.21818181818182" style="2" customWidth="1"/>
    <col min="2592" max="2815" width="9.21818181818182" style="2"/>
    <col min="2816" max="2816" width="5.78181818181818" style="2" customWidth="1"/>
    <col min="2817" max="2818" width="21.7818181818182" style="2" customWidth="1"/>
    <col min="2819" max="2819" width="18.7818181818182" style="2" customWidth="1"/>
    <col min="2820" max="2821" width="15.7818181818182" style="2" customWidth="1"/>
    <col min="2822" max="2822" width="18.7818181818182" style="2" customWidth="1"/>
    <col min="2823" max="2824" width="15.7818181818182" style="2" customWidth="1"/>
    <col min="2825" max="2825" width="17.2181818181818" style="2" customWidth="1"/>
    <col min="2826" max="2827" width="15.7818181818182" style="2" customWidth="1"/>
    <col min="2828" max="2828" width="16.5545454545455" style="2" customWidth="1"/>
    <col min="2829" max="2829" width="15" style="2" customWidth="1"/>
    <col min="2830" max="2830" width="15.7818181818182" style="2" customWidth="1"/>
    <col min="2831" max="2831" width="13.7818181818182" style="2" customWidth="1"/>
    <col min="2832" max="2832" width="13" style="2" customWidth="1"/>
    <col min="2833" max="2833" width="13.4454545454545" style="2" customWidth="1"/>
    <col min="2834" max="2835" width="11.7818181818182" style="2" customWidth="1"/>
    <col min="2836" max="2838" width="8.21818181818182" style="2" customWidth="1"/>
    <col min="2839" max="2839" width="14" style="2" customWidth="1"/>
    <col min="2840" max="2840" width="12.7818181818182" style="2" customWidth="1"/>
    <col min="2841" max="2841" width="14.2181818181818" style="2" customWidth="1"/>
    <col min="2842" max="2842" width="16" style="2" customWidth="1"/>
    <col min="2843" max="2843" width="16.4454545454545" style="2" customWidth="1"/>
    <col min="2844" max="2847" width="8.21818181818182" style="2" customWidth="1"/>
    <col min="2848" max="3071" width="9.21818181818182" style="2"/>
    <col min="3072" max="3072" width="5.78181818181818" style="2" customWidth="1"/>
    <col min="3073" max="3074" width="21.7818181818182" style="2" customWidth="1"/>
    <col min="3075" max="3075" width="18.7818181818182" style="2" customWidth="1"/>
    <col min="3076" max="3077" width="15.7818181818182" style="2" customWidth="1"/>
    <col min="3078" max="3078" width="18.7818181818182" style="2" customWidth="1"/>
    <col min="3079" max="3080" width="15.7818181818182" style="2" customWidth="1"/>
    <col min="3081" max="3081" width="17.2181818181818" style="2" customWidth="1"/>
    <col min="3082" max="3083" width="15.7818181818182" style="2" customWidth="1"/>
    <col min="3084" max="3084" width="16.5545454545455" style="2" customWidth="1"/>
    <col min="3085" max="3085" width="15" style="2" customWidth="1"/>
    <col min="3086" max="3086" width="15.7818181818182" style="2" customWidth="1"/>
    <col min="3087" max="3087" width="13.7818181818182" style="2" customWidth="1"/>
    <col min="3088" max="3088" width="13" style="2" customWidth="1"/>
    <col min="3089" max="3089" width="13.4454545454545" style="2" customWidth="1"/>
    <col min="3090" max="3091" width="11.7818181818182" style="2" customWidth="1"/>
    <col min="3092" max="3094" width="8.21818181818182" style="2" customWidth="1"/>
    <col min="3095" max="3095" width="14" style="2" customWidth="1"/>
    <col min="3096" max="3096" width="12.7818181818182" style="2" customWidth="1"/>
    <col min="3097" max="3097" width="14.2181818181818" style="2" customWidth="1"/>
    <col min="3098" max="3098" width="16" style="2" customWidth="1"/>
    <col min="3099" max="3099" width="16.4454545454545" style="2" customWidth="1"/>
    <col min="3100" max="3103" width="8.21818181818182" style="2" customWidth="1"/>
    <col min="3104" max="3327" width="9.21818181818182" style="2"/>
    <col min="3328" max="3328" width="5.78181818181818" style="2" customWidth="1"/>
    <col min="3329" max="3330" width="21.7818181818182" style="2" customWidth="1"/>
    <col min="3331" max="3331" width="18.7818181818182" style="2" customWidth="1"/>
    <col min="3332" max="3333" width="15.7818181818182" style="2" customWidth="1"/>
    <col min="3334" max="3334" width="18.7818181818182" style="2" customWidth="1"/>
    <col min="3335" max="3336" width="15.7818181818182" style="2" customWidth="1"/>
    <col min="3337" max="3337" width="17.2181818181818" style="2" customWidth="1"/>
    <col min="3338" max="3339" width="15.7818181818182" style="2" customWidth="1"/>
    <col min="3340" max="3340" width="16.5545454545455" style="2" customWidth="1"/>
    <col min="3341" max="3341" width="15" style="2" customWidth="1"/>
    <col min="3342" max="3342" width="15.7818181818182" style="2" customWidth="1"/>
    <col min="3343" max="3343" width="13.7818181818182" style="2" customWidth="1"/>
    <col min="3344" max="3344" width="13" style="2" customWidth="1"/>
    <col min="3345" max="3345" width="13.4454545454545" style="2" customWidth="1"/>
    <col min="3346" max="3347" width="11.7818181818182" style="2" customWidth="1"/>
    <col min="3348" max="3350" width="8.21818181818182" style="2" customWidth="1"/>
    <col min="3351" max="3351" width="14" style="2" customWidth="1"/>
    <col min="3352" max="3352" width="12.7818181818182" style="2" customWidth="1"/>
    <col min="3353" max="3353" width="14.2181818181818" style="2" customWidth="1"/>
    <col min="3354" max="3354" width="16" style="2" customWidth="1"/>
    <col min="3355" max="3355" width="16.4454545454545" style="2" customWidth="1"/>
    <col min="3356" max="3359" width="8.21818181818182" style="2" customWidth="1"/>
    <col min="3360" max="3583" width="9.21818181818182" style="2"/>
    <col min="3584" max="3584" width="5.78181818181818" style="2" customWidth="1"/>
    <col min="3585" max="3586" width="21.7818181818182" style="2" customWidth="1"/>
    <col min="3587" max="3587" width="18.7818181818182" style="2" customWidth="1"/>
    <col min="3588" max="3589" width="15.7818181818182" style="2" customWidth="1"/>
    <col min="3590" max="3590" width="18.7818181818182" style="2" customWidth="1"/>
    <col min="3591" max="3592" width="15.7818181818182" style="2" customWidth="1"/>
    <col min="3593" max="3593" width="17.2181818181818" style="2" customWidth="1"/>
    <col min="3594" max="3595" width="15.7818181818182" style="2" customWidth="1"/>
    <col min="3596" max="3596" width="16.5545454545455" style="2" customWidth="1"/>
    <col min="3597" max="3597" width="15" style="2" customWidth="1"/>
    <col min="3598" max="3598" width="15.7818181818182" style="2" customWidth="1"/>
    <col min="3599" max="3599" width="13.7818181818182" style="2" customWidth="1"/>
    <col min="3600" max="3600" width="13" style="2" customWidth="1"/>
    <col min="3601" max="3601" width="13.4454545454545" style="2" customWidth="1"/>
    <col min="3602" max="3603" width="11.7818181818182" style="2" customWidth="1"/>
    <col min="3604" max="3606" width="8.21818181818182" style="2" customWidth="1"/>
    <col min="3607" max="3607" width="14" style="2" customWidth="1"/>
    <col min="3608" max="3608" width="12.7818181818182" style="2" customWidth="1"/>
    <col min="3609" max="3609" width="14.2181818181818" style="2" customWidth="1"/>
    <col min="3610" max="3610" width="16" style="2" customWidth="1"/>
    <col min="3611" max="3611" width="16.4454545454545" style="2" customWidth="1"/>
    <col min="3612" max="3615" width="8.21818181818182" style="2" customWidth="1"/>
    <col min="3616" max="3839" width="9.21818181818182" style="2"/>
    <col min="3840" max="3840" width="5.78181818181818" style="2" customWidth="1"/>
    <col min="3841" max="3842" width="21.7818181818182" style="2" customWidth="1"/>
    <col min="3843" max="3843" width="18.7818181818182" style="2" customWidth="1"/>
    <col min="3844" max="3845" width="15.7818181818182" style="2" customWidth="1"/>
    <col min="3846" max="3846" width="18.7818181818182" style="2" customWidth="1"/>
    <col min="3847" max="3848" width="15.7818181818182" style="2" customWidth="1"/>
    <col min="3849" max="3849" width="17.2181818181818" style="2" customWidth="1"/>
    <col min="3850" max="3851" width="15.7818181818182" style="2" customWidth="1"/>
    <col min="3852" max="3852" width="16.5545454545455" style="2" customWidth="1"/>
    <col min="3853" max="3853" width="15" style="2" customWidth="1"/>
    <col min="3854" max="3854" width="15.7818181818182" style="2" customWidth="1"/>
    <col min="3855" max="3855" width="13.7818181818182" style="2" customWidth="1"/>
    <col min="3856" max="3856" width="13" style="2" customWidth="1"/>
    <col min="3857" max="3857" width="13.4454545454545" style="2" customWidth="1"/>
    <col min="3858" max="3859" width="11.7818181818182" style="2" customWidth="1"/>
    <col min="3860" max="3862" width="8.21818181818182" style="2" customWidth="1"/>
    <col min="3863" max="3863" width="14" style="2" customWidth="1"/>
    <col min="3864" max="3864" width="12.7818181818182" style="2" customWidth="1"/>
    <col min="3865" max="3865" width="14.2181818181818" style="2" customWidth="1"/>
    <col min="3866" max="3866" width="16" style="2" customWidth="1"/>
    <col min="3867" max="3867" width="16.4454545454545" style="2" customWidth="1"/>
    <col min="3868" max="3871" width="8.21818181818182" style="2" customWidth="1"/>
    <col min="3872" max="4095" width="9.21818181818182" style="2"/>
    <col min="4096" max="4096" width="5.78181818181818" style="2" customWidth="1"/>
    <col min="4097" max="4098" width="21.7818181818182" style="2" customWidth="1"/>
    <col min="4099" max="4099" width="18.7818181818182" style="2" customWidth="1"/>
    <col min="4100" max="4101" width="15.7818181818182" style="2" customWidth="1"/>
    <col min="4102" max="4102" width="18.7818181818182" style="2" customWidth="1"/>
    <col min="4103" max="4104" width="15.7818181818182" style="2" customWidth="1"/>
    <col min="4105" max="4105" width="17.2181818181818" style="2" customWidth="1"/>
    <col min="4106" max="4107" width="15.7818181818182" style="2" customWidth="1"/>
    <col min="4108" max="4108" width="16.5545454545455" style="2" customWidth="1"/>
    <col min="4109" max="4109" width="15" style="2" customWidth="1"/>
    <col min="4110" max="4110" width="15.7818181818182" style="2" customWidth="1"/>
    <col min="4111" max="4111" width="13.7818181818182" style="2" customWidth="1"/>
    <col min="4112" max="4112" width="13" style="2" customWidth="1"/>
    <col min="4113" max="4113" width="13.4454545454545" style="2" customWidth="1"/>
    <col min="4114" max="4115" width="11.7818181818182" style="2" customWidth="1"/>
    <col min="4116" max="4118" width="8.21818181818182" style="2" customWidth="1"/>
    <col min="4119" max="4119" width="14" style="2" customWidth="1"/>
    <col min="4120" max="4120" width="12.7818181818182" style="2" customWidth="1"/>
    <col min="4121" max="4121" width="14.2181818181818" style="2" customWidth="1"/>
    <col min="4122" max="4122" width="16" style="2" customWidth="1"/>
    <col min="4123" max="4123" width="16.4454545454545" style="2" customWidth="1"/>
    <col min="4124" max="4127" width="8.21818181818182" style="2" customWidth="1"/>
    <col min="4128" max="4351" width="9.21818181818182" style="2"/>
    <col min="4352" max="4352" width="5.78181818181818" style="2" customWidth="1"/>
    <col min="4353" max="4354" width="21.7818181818182" style="2" customWidth="1"/>
    <col min="4355" max="4355" width="18.7818181818182" style="2" customWidth="1"/>
    <col min="4356" max="4357" width="15.7818181818182" style="2" customWidth="1"/>
    <col min="4358" max="4358" width="18.7818181818182" style="2" customWidth="1"/>
    <col min="4359" max="4360" width="15.7818181818182" style="2" customWidth="1"/>
    <col min="4361" max="4361" width="17.2181818181818" style="2" customWidth="1"/>
    <col min="4362" max="4363" width="15.7818181818182" style="2" customWidth="1"/>
    <col min="4364" max="4364" width="16.5545454545455" style="2" customWidth="1"/>
    <col min="4365" max="4365" width="15" style="2" customWidth="1"/>
    <col min="4366" max="4366" width="15.7818181818182" style="2" customWidth="1"/>
    <col min="4367" max="4367" width="13.7818181818182" style="2" customWidth="1"/>
    <col min="4368" max="4368" width="13" style="2" customWidth="1"/>
    <col min="4369" max="4369" width="13.4454545454545" style="2" customWidth="1"/>
    <col min="4370" max="4371" width="11.7818181818182" style="2" customWidth="1"/>
    <col min="4372" max="4374" width="8.21818181818182" style="2" customWidth="1"/>
    <col min="4375" max="4375" width="14" style="2" customWidth="1"/>
    <col min="4376" max="4376" width="12.7818181818182" style="2" customWidth="1"/>
    <col min="4377" max="4377" width="14.2181818181818" style="2" customWidth="1"/>
    <col min="4378" max="4378" width="16" style="2" customWidth="1"/>
    <col min="4379" max="4379" width="16.4454545454545" style="2" customWidth="1"/>
    <col min="4380" max="4383" width="8.21818181818182" style="2" customWidth="1"/>
    <col min="4384" max="4607" width="9.21818181818182" style="2"/>
    <col min="4608" max="4608" width="5.78181818181818" style="2" customWidth="1"/>
    <col min="4609" max="4610" width="21.7818181818182" style="2" customWidth="1"/>
    <col min="4611" max="4611" width="18.7818181818182" style="2" customWidth="1"/>
    <col min="4612" max="4613" width="15.7818181818182" style="2" customWidth="1"/>
    <col min="4614" max="4614" width="18.7818181818182" style="2" customWidth="1"/>
    <col min="4615" max="4616" width="15.7818181818182" style="2" customWidth="1"/>
    <col min="4617" max="4617" width="17.2181818181818" style="2" customWidth="1"/>
    <col min="4618" max="4619" width="15.7818181818182" style="2" customWidth="1"/>
    <col min="4620" max="4620" width="16.5545454545455" style="2" customWidth="1"/>
    <col min="4621" max="4621" width="15" style="2" customWidth="1"/>
    <col min="4622" max="4622" width="15.7818181818182" style="2" customWidth="1"/>
    <col min="4623" max="4623" width="13.7818181818182" style="2" customWidth="1"/>
    <col min="4624" max="4624" width="13" style="2" customWidth="1"/>
    <col min="4625" max="4625" width="13.4454545454545" style="2" customWidth="1"/>
    <col min="4626" max="4627" width="11.7818181818182" style="2" customWidth="1"/>
    <col min="4628" max="4630" width="8.21818181818182" style="2" customWidth="1"/>
    <col min="4631" max="4631" width="14" style="2" customWidth="1"/>
    <col min="4632" max="4632" width="12.7818181818182" style="2" customWidth="1"/>
    <col min="4633" max="4633" width="14.2181818181818" style="2" customWidth="1"/>
    <col min="4634" max="4634" width="16" style="2" customWidth="1"/>
    <col min="4635" max="4635" width="16.4454545454545" style="2" customWidth="1"/>
    <col min="4636" max="4639" width="8.21818181818182" style="2" customWidth="1"/>
    <col min="4640" max="4863" width="9.21818181818182" style="2"/>
    <col min="4864" max="4864" width="5.78181818181818" style="2" customWidth="1"/>
    <col min="4865" max="4866" width="21.7818181818182" style="2" customWidth="1"/>
    <col min="4867" max="4867" width="18.7818181818182" style="2" customWidth="1"/>
    <col min="4868" max="4869" width="15.7818181818182" style="2" customWidth="1"/>
    <col min="4870" max="4870" width="18.7818181818182" style="2" customWidth="1"/>
    <col min="4871" max="4872" width="15.7818181818182" style="2" customWidth="1"/>
    <col min="4873" max="4873" width="17.2181818181818" style="2" customWidth="1"/>
    <col min="4874" max="4875" width="15.7818181818182" style="2" customWidth="1"/>
    <col min="4876" max="4876" width="16.5545454545455" style="2" customWidth="1"/>
    <col min="4877" max="4877" width="15" style="2" customWidth="1"/>
    <col min="4878" max="4878" width="15.7818181818182" style="2" customWidth="1"/>
    <col min="4879" max="4879" width="13.7818181818182" style="2" customWidth="1"/>
    <col min="4880" max="4880" width="13" style="2" customWidth="1"/>
    <col min="4881" max="4881" width="13.4454545454545" style="2" customWidth="1"/>
    <col min="4882" max="4883" width="11.7818181818182" style="2" customWidth="1"/>
    <col min="4884" max="4886" width="8.21818181818182" style="2" customWidth="1"/>
    <col min="4887" max="4887" width="14" style="2" customWidth="1"/>
    <col min="4888" max="4888" width="12.7818181818182" style="2" customWidth="1"/>
    <col min="4889" max="4889" width="14.2181818181818" style="2" customWidth="1"/>
    <col min="4890" max="4890" width="16" style="2" customWidth="1"/>
    <col min="4891" max="4891" width="16.4454545454545" style="2" customWidth="1"/>
    <col min="4892" max="4895" width="8.21818181818182" style="2" customWidth="1"/>
    <col min="4896" max="5119" width="9.21818181818182" style="2"/>
    <col min="5120" max="5120" width="5.78181818181818" style="2" customWidth="1"/>
    <col min="5121" max="5122" width="21.7818181818182" style="2" customWidth="1"/>
    <col min="5123" max="5123" width="18.7818181818182" style="2" customWidth="1"/>
    <col min="5124" max="5125" width="15.7818181818182" style="2" customWidth="1"/>
    <col min="5126" max="5126" width="18.7818181818182" style="2" customWidth="1"/>
    <col min="5127" max="5128" width="15.7818181818182" style="2" customWidth="1"/>
    <col min="5129" max="5129" width="17.2181818181818" style="2" customWidth="1"/>
    <col min="5130" max="5131" width="15.7818181818182" style="2" customWidth="1"/>
    <col min="5132" max="5132" width="16.5545454545455" style="2" customWidth="1"/>
    <col min="5133" max="5133" width="15" style="2" customWidth="1"/>
    <col min="5134" max="5134" width="15.7818181818182" style="2" customWidth="1"/>
    <col min="5135" max="5135" width="13.7818181818182" style="2" customWidth="1"/>
    <col min="5136" max="5136" width="13" style="2" customWidth="1"/>
    <col min="5137" max="5137" width="13.4454545454545" style="2" customWidth="1"/>
    <col min="5138" max="5139" width="11.7818181818182" style="2" customWidth="1"/>
    <col min="5140" max="5142" width="8.21818181818182" style="2" customWidth="1"/>
    <col min="5143" max="5143" width="14" style="2" customWidth="1"/>
    <col min="5144" max="5144" width="12.7818181818182" style="2" customWidth="1"/>
    <col min="5145" max="5145" width="14.2181818181818" style="2" customWidth="1"/>
    <col min="5146" max="5146" width="16" style="2" customWidth="1"/>
    <col min="5147" max="5147" width="16.4454545454545" style="2" customWidth="1"/>
    <col min="5148" max="5151" width="8.21818181818182" style="2" customWidth="1"/>
    <col min="5152" max="5375" width="9.21818181818182" style="2"/>
    <col min="5376" max="5376" width="5.78181818181818" style="2" customWidth="1"/>
    <col min="5377" max="5378" width="21.7818181818182" style="2" customWidth="1"/>
    <col min="5379" max="5379" width="18.7818181818182" style="2" customWidth="1"/>
    <col min="5380" max="5381" width="15.7818181818182" style="2" customWidth="1"/>
    <col min="5382" max="5382" width="18.7818181818182" style="2" customWidth="1"/>
    <col min="5383" max="5384" width="15.7818181818182" style="2" customWidth="1"/>
    <col min="5385" max="5385" width="17.2181818181818" style="2" customWidth="1"/>
    <col min="5386" max="5387" width="15.7818181818182" style="2" customWidth="1"/>
    <col min="5388" max="5388" width="16.5545454545455" style="2" customWidth="1"/>
    <col min="5389" max="5389" width="15" style="2" customWidth="1"/>
    <col min="5390" max="5390" width="15.7818181818182" style="2" customWidth="1"/>
    <col min="5391" max="5391" width="13.7818181818182" style="2" customWidth="1"/>
    <col min="5392" max="5392" width="13" style="2" customWidth="1"/>
    <col min="5393" max="5393" width="13.4454545454545" style="2" customWidth="1"/>
    <col min="5394" max="5395" width="11.7818181818182" style="2" customWidth="1"/>
    <col min="5396" max="5398" width="8.21818181818182" style="2" customWidth="1"/>
    <col min="5399" max="5399" width="14" style="2" customWidth="1"/>
    <col min="5400" max="5400" width="12.7818181818182" style="2" customWidth="1"/>
    <col min="5401" max="5401" width="14.2181818181818" style="2" customWidth="1"/>
    <col min="5402" max="5402" width="16" style="2" customWidth="1"/>
    <col min="5403" max="5403" width="16.4454545454545" style="2" customWidth="1"/>
    <col min="5404" max="5407" width="8.21818181818182" style="2" customWidth="1"/>
    <col min="5408" max="5631" width="9.21818181818182" style="2"/>
    <col min="5632" max="5632" width="5.78181818181818" style="2" customWidth="1"/>
    <col min="5633" max="5634" width="21.7818181818182" style="2" customWidth="1"/>
    <col min="5635" max="5635" width="18.7818181818182" style="2" customWidth="1"/>
    <col min="5636" max="5637" width="15.7818181818182" style="2" customWidth="1"/>
    <col min="5638" max="5638" width="18.7818181818182" style="2" customWidth="1"/>
    <col min="5639" max="5640" width="15.7818181818182" style="2" customWidth="1"/>
    <col min="5641" max="5641" width="17.2181818181818" style="2" customWidth="1"/>
    <col min="5642" max="5643" width="15.7818181818182" style="2" customWidth="1"/>
    <col min="5644" max="5644" width="16.5545454545455" style="2" customWidth="1"/>
    <col min="5645" max="5645" width="15" style="2" customWidth="1"/>
    <col min="5646" max="5646" width="15.7818181818182" style="2" customWidth="1"/>
    <col min="5647" max="5647" width="13.7818181818182" style="2" customWidth="1"/>
    <col min="5648" max="5648" width="13" style="2" customWidth="1"/>
    <col min="5649" max="5649" width="13.4454545454545" style="2" customWidth="1"/>
    <col min="5650" max="5651" width="11.7818181818182" style="2" customWidth="1"/>
    <col min="5652" max="5654" width="8.21818181818182" style="2" customWidth="1"/>
    <col min="5655" max="5655" width="14" style="2" customWidth="1"/>
    <col min="5656" max="5656" width="12.7818181818182" style="2" customWidth="1"/>
    <col min="5657" max="5657" width="14.2181818181818" style="2" customWidth="1"/>
    <col min="5658" max="5658" width="16" style="2" customWidth="1"/>
    <col min="5659" max="5659" width="16.4454545454545" style="2" customWidth="1"/>
    <col min="5660" max="5663" width="8.21818181818182" style="2" customWidth="1"/>
    <col min="5664" max="5887" width="9.21818181818182" style="2"/>
    <col min="5888" max="5888" width="5.78181818181818" style="2" customWidth="1"/>
    <col min="5889" max="5890" width="21.7818181818182" style="2" customWidth="1"/>
    <col min="5891" max="5891" width="18.7818181818182" style="2" customWidth="1"/>
    <col min="5892" max="5893" width="15.7818181818182" style="2" customWidth="1"/>
    <col min="5894" max="5894" width="18.7818181818182" style="2" customWidth="1"/>
    <col min="5895" max="5896" width="15.7818181818182" style="2" customWidth="1"/>
    <col min="5897" max="5897" width="17.2181818181818" style="2" customWidth="1"/>
    <col min="5898" max="5899" width="15.7818181818182" style="2" customWidth="1"/>
    <col min="5900" max="5900" width="16.5545454545455" style="2" customWidth="1"/>
    <col min="5901" max="5901" width="15" style="2" customWidth="1"/>
    <col min="5902" max="5902" width="15.7818181818182" style="2" customWidth="1"/>
    <col min="5903" max="5903" width="13.7818181818182" style="2" customWidth="1"/>
    <col min="5904" max="5904" width="13" style="2" customWidth="1"/>
    <col min="5905" max="5905" width="13.4454545454545" style="2" customWidth="1"/>
    <col min="5906" max="5907" width="11.7818181818182" style="2" customWidth="1"/>
    <col min="5908" max="5910" width="8.21818181818182" style="2" customWidth="1"/>
    <col min="5911" max="5911" width="14" style="2" customWidth="1"/>
    <col min="5912" max="5912" width="12.7818181818182" style="2" customWidth="1"/>
    <col min="5913" max="5913" width="14.2181818181818" style="2" customWidth="1"/>
    <col min="5914" max="5914" width="16" style="2" customWidth="1"/>
    <col min="5915" max="5915" width="16.4454545454545" style="2" customWidth="1"/>
    <col min="5916" max="5919" width="8.21818181818182" style="2" customWidth="1"/>
    <col min="5920" max="6143" width="9.21818181818182" style="2"/>
    <col min="6144" max="6144" width="5.78181818181818" style="2" customWidth="1"/>
    <col min="6145" max="6146" width="21.7818181818182" style="2" customWidth="1"/>
    <col min="6147" max="6147" width="18.7818181818182" style="2" customWidth="1"/>
    <col min="6148" max="6149" width="15.7818181818182" style="2" customWidth="1"/>
    <col min="6150" max="6150" width="18.7818181818182" style="2" customWidth="1"/>
    <col min="6151" max="6152" width="15.7818181818182" style="2" customWidth="1"/>
    <col min="6153" max="6153" width="17.2181818181818" style="2" customWidth="1"/>
    <col min="6154" max="6155" width="15.7818181818182" style="2" customWidth="1"/>
    <col min="6156" max="6156" width="16.5545454545455" style="2" customWidth="1"/>
    <col min="6157" max="6157" width="15" style="2" customWidth="1"/>
    <col min="6158" max="6158" width="15.7818181818182" style="2" customWidth="1"/>
    <col min="6159" max="6159" width="13.7818181818182" style="2" customWidth="1"/>
    <col min="6160" max="6160" width="13" style="2" customWidth="1"/>
    <col min="6161" max="6161" width="13.4454545454545" style="2" customWidth="1"/>
    <col min="6162" max="6163" width="11.7818181818182" style="2" customWidth="1"/>
    <col min="6164" max="6166" width="8.21818181818182" style="2" customWidth="1"/>
    <col min="6167" max="6167" width="14" style="2" customWidth="1"/>
    <col min="6168" max="6168" width="12.7818181818182" style="2" customWidth="1"/>
    <col min="6169" max="6169" width="14.2181818181818" style="2" customWidth="1"/>
    <col min="6170" max="6170" width="16" style="2" customWidth="1"/>
    <col min="6171" max="6171" width="16.4454545454545" style="2" customWidth="1"/>
    <col min="6172" max="6175" width="8.21818181818182" style="2" customWidth="1"/>
    <col min="6176" max="6399" width="9.21818181818182" style="2"/>
    <col min="6400" max="6400" width="5.78181818181818" style="2" customWidth="1"/>
    <col min="6401" max="6402" width="21.7818181818182" style="2" customWidth="1"/>
    <col min="6403" max="6403" width="18.7818181818182" style="2" customWidth="1"/>
    <col min="6404" max="6405" width="15.7818181818182" style="2" customWidth="1"/>
    <col min="6406" max="6406" width="18.7818181818182" style="2" customWidth="1"/>
    <col min="6407" max="6408" width="15.7818181818182" style="2" customWidth="1"/>
    <col min="6409" max="6409" width="17.2181818181818" style="2" customWidth="1"/>
    <col min="6410" max="6411" width="15.7818181818182" style="2" customWidth="1"/>
    <col min="6412" max="6412" width="16.5545454545455" style="2" customWidth="1"/>
    <col min="6413" max="6413" width="15" style="2" customWidth="1"/>
    <col min="6414" max="6414" width="15.7818181818182" style="2" customWidth="1"/>
    <col min="6415" max="6415" width="13.7818181818182" style="2" customWidth="1"/>
    <col min="6416" max="6416" width="13" style="2" customWidth="1"/>
    <col min="6417" max="6417" width="13.4454545454545" style="2" customWidth="1"/>
    <col min="6418" max="6419" width="11.7818181818182" style="2" customWidth="1"/>
    <col min="6420" max="6422" width="8.21818181818182" style="2" customWidth="1"/>
    <col min="6423" max="6423" width="14" style="2" customWidth="1"/>
    <col min="6424" max="6424" width="12.7818181818182" style="2" customWidth="1"/>
    <col min="6425" max="6425" width="14.2181818181818" style="2" customWidth="1"/>
    <col min="6426" max="6426" width="16" style="2" customWidth="1"/>
    <col min="6427" max="6427" width="16.4454545454545" style="2" customWidth="1"/>
    <col min="6428" max="6431" width="8.21818181818182" style="2" customWidth="1"/>
    <col min="6432" max="6655" width="9.21818181818182" style="2"/>
    <col min="6656" max="6656" width="5.78181818181818" style="2" customWidth="1"/>
    <col min="6657" max="6658" width="21.7818181818182" style="2" customWidth="1"/>
    <col min="6659" max="6659" width="18.7818181818182" style="2" customWidth="1"/>
    <col min="6660" max="6661" width="15.7818181818182" style="2" customWidth="1"/>
    <col min="6662" max="6662" width="18.7818181818182" style="2" customWidth="1"/>
    <col min="6663" max="6664" width="15.7818181818182" style="2" customWidth="1"/>
    <col min="6665" max="6665" width="17.2181818181818" style="2" customWidth="1"/>
    <col min="6666" max="6667" width="15.7818181818182" style="2" customWidth="1"/>
    <col min="6668" max="6668" width="16.5545454545455" style="2" customWidth="1"/>
    <col min="6669" max="6669" width="15" style="2" customWidth="1"/>
    <col min="6670" max="6670" width="15.7818181818182" style="2" customWidth="1"/>
    <col min="6671" max="6671" width="13.7818181818182" style="2" customWidth="1"/>
    <col min="6672" max="6672" width="13" style="2" customWidth="1"/>
    <col min="6673" max="6673" width="13.4454545454545" style="2" customWidth="1"/>
    <col min="6674" max="6675" width="11.7818181818182" style="2" customWidth="1"/>
    <col min="6676" max="6678" width="8.21818181818182" style="2" customWidth="1"/>
    <col min="6679" max="6679" width="14" style="2" customWidth="1"/>
    <col min="6680" max="6680" width="12.7818181818182" style="2" customWidth="1"/>
    <col min="6681" max="6681" width="14.2181818181818" style="2" customWidth="1"/>
    <col min="6682" max="6682" width="16" style="2" customWidth="1"/>
    <col min="6683" max="6683" width="16.4454545454545" style="2" customWidth="1"/>
    <col min="6684" max="6687" width="8.21818181818182" style="2" customWidth="1"/>
    <col min="6688" max="6911" width="9.21818181818182" style="2"/>
    <col min="6912" max="6912" width="5.78181818181818" style="2" customWidth="1"/>
    <col min="6913" max="6914" width="21.7818181818182" style="2" customWidth="1"/>
    <col min="6915" max="6915" width="18.7818181818182" style="2" customWidth="1"/>
    <col min="6916" max="6917" width="15.7818181818182" style="2" customWidth="1"/>
    <col min="6918" max="6918" width="18.7818181818182" style="2" customWidth="1"/>
    <col min="6919" max="6920" width="15.7818181818182" style="2" customWidth="1"/>
    <col min="6921" max="6921" width="17.2181818181818" style="2" customWidth="1"/>
    <col min="6922" max="6923" width="15.7818181818182" style="2" customWidth="1"/>
    <col min="6924" max="6924" width="16.5545454545455" style="2" customWidth="1"/>
    <col min="6925" max="6925" width="15" style="2" customWidth="1"/>
    <col min="6926" max="6926" width="15.7818181818182" style="2" customWidth="1"/>
    <col min="6927" max="6927" width="13.7818181818182" style="2" customWidth="1"/>
    <col min="6928" max="6928" width="13" style="2" customWidth="1"/>
    <col min="6929" max="6929" width="13.4454545454545" style="2" customWidth="1"/>
    <col min="6930" max="6931" width="11.7818181818182" style="2" customWidth="1"/>
    <col min="6932" max="6934" width="8.21818181818182" style="2" customWidth="1"/>
    <col min="6935" max="6935" width="14" style="2" customWidth="1"/>
    <col min="6936" max="6936" width="12.7818181818182" style="2" customWidth="1"/>
    <col min="6937" max="6937" width="14.2181818181818" style="2" customWidth="1"/>
    <col min="6938" max="6938" width="16" style="2" customWidth="1"/>
    <col min="6939" max="6939" width="16.4454545454545" style="2" customWidth="1"/>
    <col min="6940" max="6943" width="8.21818181818182" style="2" customWidth="1"/>
    <col min="6944" max="7167" width="9.21818181818182" style="2"/>
    <col min="7168" max="7168" width="5.78181818181818" style="2" customWidth="1"/>
    <col min="7169" max="7170" width="21.7818181818182" style="2" customWidth="1"/>
    <col min="7171" max="7171" width="18.7818181818182" style="2" customWidth="1"/>
    <col min="7172" max="7173" width="15.7818181818182" style="2" customWidth="1"/>
    <col min="7174" max="7174" width="18.7818181818182" style="2" customWidth="1"/>
    <col min="7175" max="7176" width="15.7818181818182" style="2" customWidth="1"/>
    <col min="7177" max="7177" width="17.2181818181818" style="2" customWidth="1"/>
    <col min="7178" max="7179" width="15.7818181818182" style="2" customWidth="1"/>
    <col min="7180" max="7180" width="16.5545454545455" style="2" customWidth="1"/>
    <col min="7181" max="7181" width="15" style="2" customWidth="1"/>
    <col min="7182" max="7182" width="15.7818181818182" style="2" customWidth="1"/>
    <col min="7183" max="7183" width="13.7818181818182" style="2" customWidth="1"/>
    <col min="7184" max="7184" width="13" style="2" customWidth="1"/>
    <col min="7185" max="7185" width="13.4454545454545" style="2" customWidth="1"/>
    <col min="7186" max="7187" width="11.7818181818182" style="2" customWidth="1"/>
    <col min="7188" max="7190" width="8.21818181818182" style="2" customWidth="1"/>
    <col min="7191" max="7191" width="14" style="2" customWidth="1"/>
    <col min="7192" max="7192" width="12.7818181818182" style="2" customWidth="1"/>
    <col min="7193" max="7193" width="14.2181818181818" style="2" customWidth="1"/>
    <col min="7194" max="7194" width="16" style="2" customWidth="1"/>
    <col min="7195" max="7195" width="16.4454545454545" style="2" customWidth="1"/>
    <col min="7196" max="7199" width="8.21818181818182" style="2" customWidth="1"/>
    <col min="7200" max="7423" width="9.21818181818182" style="2"/>
    <col min="7424" max="7424" width="5.78181818181818" style="2" customWidth="1"/>
    <col min="7425" max="7426" width="21.7818181818182" style="2" customWidth="1"/>
    <col min="7427" max="7427" width="18.7818181818182" style="2" customWidth="1"/>
    <col min="7428" max="7429" width="15.7818181818182" style="2" customWidth="1"/>
    <col min="7430" max="7430" width="18.7818181818182" style="2" customWidth="1"/>
    <col min="7431" max="7432" width="15.7818181818182" style="2" customWidth="1"/>
    <col min="7433" max="7433" width="17.2181818181818" style="2" customWidth="1"/>
    <col min="7434" max="7435" width="15.7818181818182" style="2" customWidth="1"/>
    <col min="7436" max="7436" width="16.5545454545455" style="2" customWidth="1"/>
    <col min="7437" max="7437" width="15" style="2" customWidth="1"/>
    <col min="7438" max="7438" width="15.7818181818182" style="2" customWidth="1"/>
    <col min="7439" max="7439" width="13.7818181818182" style="2" customWidth="1"/>
    <col min="7440" max="7440" width="13" style="2" customWidth="1"/>
    <col min="7441" max="7441" width="13.4454545454545" style="2" customWidth="1"/>
    <col min="7442" max="7443" width="11.7818181818182" style="2" customWidth="1"/>
    <col min="7444" max="7446" width="8.21818181818182" style="2" customWidth="1"/>
    <col min="7447" max="7447" width="14" style="2" customWidth="1"/>
    <col min="7448" max="7448" width="12.7818181818182" style="2" customWidth="1"/>
    <col min="7449" max="7449" width="14.2181818181818" style="2" customWidth="1"/>
    <col min="7450" max="7450" width="16" style="2" customWidth="1"/>
    <col min="7451" max="7451" width="16.4454545454545" style="2" customWidth="1"/>
    <col min="7452" max="7455" width="8.21818181818182" style="2" customWidth="1"/>
    <col min="7456" max="7679" width="9.21818181818182" style="2"/>
    <col min="7680" max="7680" width="5.78181818181818" style="2" customWidth="1"/>
    <col min="7681" max="7682" width="21.7818181818182" style="2" customWidth="1"/>
    <col min="7683" max="7683" width="18.7818181818182" style="2" customWidth="1"/>
    <col min="7684" max="7685" width="15.7818181818182" style="2" customWidth="1"/>
    <col min="7686" max="7686" width="18.7818181818182" style="2" customWidth="1"/>
    <col min="7687" max="7688" width="15.7818181818182" style="2" customWidth="1"/>
    <col min="7689" max="7689" width="17.2181818181818" style="2" customWidth="1"/>
    <col min="7690" max="7691" width="15.7818181818182" style="2" customWidth="1"/>
    <col min="7692" max="7692" width="16.5545454545455" style="2" customWidth="1"/>
    <col min="7693" max="7693" width="15" style="2" customWidth="1"/>
    <col min="7694" max="7694" width="15.7818181818182" style="2" customWidth="1"/>
    <col min="7695" max="7695" width="13.7818181818182" style="2" customWidth="1"/>
    <col min="7696" max="7696" width="13" style="2" customWidth="1"/>
    <col min="7697" max="7697" width="13.4454545454545" style="2" customWidth="1"/>
    <col min="7698" max="7699" width="11.7818181818182" style="2" customWidth="1"/>
    <col min="7700" max="7702" width="8.21818181818182" style="2" customWidth="1"/>
    <col min="7703" max="7703" width="14" style="2" customWidth="1"/>
    <col min="7704" max="7704" width="12.7818181818182" style="2" customWidth="1"/>
    <col min="7705" max="7705" width="14.2181818181818" style="2" customWidth="1"/>
    <col min="7706" max="7706" width="16" style="2" customWidth="1"/>
    <col min="7707" max="7707" width="16.4454545454545" style="2" customWidth="1"/>
    <col min="7708" max="7711" width="8.21818181818182" style="2" customWidth="1"/>
    <col min="7712" max="7935" width="9.21818181818182" style="2"/>
    <col min="7936" max="7936" width="5.78181818181818" style="2" customWidth="1"/>
    <col min="7937" max="7938" width="21.7818181818182" style="2" customWidth="1"/>
    <col min="7939" max="7939" width="18.7818181818182" style="2" customWidth="1"/>
    <col min="7940" max="7941" width="15.7818181818182" style="2" customWidth="1"/>
    <col min="7942" max="7942" width="18.7818181818182" style="2" customWidth="1"/>
    <col min="7943" max="7944" width="15.7818181818182" style="2" customWidth="1"/>
    <col min="7945" max="7945" width="17.2181818181818" style="2" customWidth="1"/>
    <col min="7946" max="7947" width="15.7818181818182" style="2" customWidth="1"/>
    <col min="7948" max="7948" width="16.5545454545455" style="2" customWidth="1"/>
    <col min="7949" max="7949" width="15" style="2" customWidth="1"/>
    <col min="7950" max="7950" width="15.7818181818182" style="2" customWidth="1"/>
    <col min="7951" max="7951" width="13.7818181818182" style="2" customWidth="1"/>
    <col min="7952" max="7952" width="13" style="2" customWidth="1"/>
    <col min="7953" max="7953" width="13.4454545454545" style="2" customWidth="1"/>
    <col min="7954" max="7955" width="11.7818181818182" style="2" customWidth="1"/>
    <col min="7956" max="7958" width="8.21818181818182" style="2" customWidth="1"/>
    <col min="7959" max="7959" width="14" style="2" customWidth="1"/>
    <col min="7960" max="7960" width="12.7818181818182" style="2" customWidth="1"/>
    <col min="7961" max="7961" width="14.2181818181818" style="2" customWidth="1"/>
    <col min="7962" max="7962" width="16" style="2" customWidth="1"/>
    <col min="7963" max="7963" width="16.4454545454545" style="2" customWidth="1"/>
    <col min="7964" max="7967" width="8.21818181818182" style="2" customWidth="1"/>
    <col min="7968" max="8191" width="9.21818181818182" style="2"/>
    <col min="8192" max="8192" width="5.78181818181818" style="2" customWidth="1"/>
    <col min="8193" max="8194" width="21.7818181818182" style="2" customWidth="1"/>
    <col min="8195" max="8195" width="18.7818181818182" style="2" customWidth="1"/>
    <col min="8196" max="8197" width="15.7818181818182" style="2" customWidth="1"/>
    <col min="8198" max="8198" width="18.7818181818182" style="2" customWidth="1"/>
    <col min="8199" max="8200" width="15.7818181818182" style="2" customWidth="1"/>
    <col min="8201" max="8201" width="17.2181818181818" style="2" customWidth="1"/>
    <col min="8202" max="8203" width="15.7818181818182" style="2" customWidth="1"/>
    <col min="8204" max="8204" width="16.5545454545455" style="2" customWidth="1"/>
    <col min="8205" max="8205" width="15" style="2" customWidth="1"/>
    <col min="8206" max="8206" width="15.7818181818182" style="2" customWidth="1"/>
    <col min="8207" max="8207" width="13.7818181818182" style="2" customWidth="1"/>
    <col min="8208" max="8208" width="13" style="2" customWidth="1"/>
    <col min="8209" max="8209" width="13.4454545454545" style="2" customWidth="1"/>
    <col min="8210" max="8211" width="11.7818181818182" style="2" customWidth="1"/>
    <col min="8212" max="8214" width="8.21818181818182" style="2" customWidth="1"/>
    <col min="8215" max="8215" width="14" style="2" customWidth="1"/>
    <col min="8216" max="8216" width="12.7818181818182" style="2" customWidth="1"/>
    <col min="8217" max="8217" width="14.2181818181818" style="2" customWidth="1"/>
    <col min="8218" max="8218" width="16" style="2" customWidth="1"/>
    <col min="8219" max="8219" width="16.4454545454545" style="2" customWidth="1"/>
    <col min="8220" max="8223" width="8.21818181818182" style="2" customWidth="1"/>
    <col min="8224" max="8447" width="9.21818181818182" style="2"/>
    <col min="8448" max="8448" width="5.78181818181818" style="2" customWidth="1"/>
    <col min="8449" max="8450" width="21.7818181818182" style="2" customWidth="1"/>
    <col min="8451" max="8451" width="18.7818181818182" style="2" customWidth="1"/>
    <col min="8452" max="8453" width="15.7818181818182" style="2" customWidth="1"/>
    <col min="8454" max="8454" width="18.7818181818182" style="2" customWidth="1"/>
    <col min="8455" max="8456" width="15.7818181818182" style="2" customWidth="1"/>
    <col min="8457" max="8457" width="17.2181818181818" style="2" customWidth="1"/>
    <col min="8458" max="8459" width="15.7818181818182" style="2" customWidth="1"/>
    <col min="8460" max="8460" width="16.5545454545455" style="2" customWidth="1"/>
    <col min="8461" max="8461" width="15" style="2" customWidth="1"/>
    <col min="8462" max="8462" width="15.7818181818182" style="2" customWidth="1"/>
    <col min="8463" max="8463" width="13.7818181818182" style="2" customWidth="1"/>
    <col min="8464" max="8464" width="13" style="2" customWidth="1"/>
    <col min="8465" max="8465" width="13.4454545454545" style="2" customWidth="1"/>
    <col min="8466" max="8467" width="11.7818181818182" style="2" customWidth="1"/>
    <col min="8468" max="8470" width="8.21818181818182" style="2" customWidth="1"/>
    <col min="8471" max="8471" width="14" style="2" customWidth="1"/>
    <col min="8472" max="8472" width="12.7818181818182" style="2" customWidth="1"/>
    <col min="8473" max="8473" width="14.2181818181818" style="2" customWidth="1"/>
    <col min="8474" max="8474" width="16" style="2" customWidth="1"/>
    <col min="8475" max="8475" width="16.4454545454545" style="2" customWidth="1"/>
    <col min="8476" max="8479" width="8.21818181818182" style="2" customWidth="1"/>
    <col min="8480" max="8703" width="9.21818181818182" style="2"/>
    <col min="8704" max="8704" width="5.78181818181818" style="2" customWidth="1"/>
    <col min="8705" max="8706" width="21.7818181818182" style="2" customWidth="1"/>
    <col min="8707" max="8707" width="18.7818181818182" style="2" customWidth="1"/>
    <col min="8708" max="8709" width="15.7818181818182" style="2" customWidth="1"/>
    <col min="8710" max="8710" width="18.7818181818182" style="2" customWidth="1"/>
    <col min="8711" max="8712" width="15.7818181818182" style="2" customWidth="1"/>
    <col min="8713" max="8713" width="17.2181818181818" style="2" customWidth="1"/>
    <col min="8714" max="8715" width="15.7818181818182" style="2" customWidth="1"/>
    <col min="8716" max="8716" width="16.5545454545455" style="2" customWidth="1"/>
    <col min="8717" max="8717" width="15" style="2" customWidth="1"/>
    <col min="8718" max="8718" width="15.7818181818182" style="2" customWidth="1"/>
    <col min="8719" max="8719" width="13.7818181818182" style="2" customWidth="1"/>
    <col min="8720" max="8720" width="13" style="2" customWidth="1"/>
    <col min="8721" max="8721" width="13.4454545454545" style="2" customWidth="1"/>
    <col min="8722" max="8723" width="11.7818181818182" style="2" customWidth="1"/>
    <col min="8724" max="8726" width="8.21818181818182" style="2" customWidth="1"/>
    <col min="8727" max="8727" width="14" style="2" customWidth="1"/>
    <col min="8728" max="8728" width="12.7818181818182" style="2" customWidth="1"/>
    <col min="8729" max="8729" width="14.2181818181818" style="2" customWidth="1"/>
    <col min="8730" max="8730" width="16" style="2" customWidth="1"/>
    <col min="8731" max="8731" width="16.4454545454545" style="2" customWidth="1"/>
    <col min="8732" max="8735" width="8.21818181818182" style="2" customWidth="1"/>
    <col min="8736" max="8959" width="9.21818181818182" style="2"/>
    <col min="8960" max="8960" width="5.78181818181818" style="2" customWidth="1"/>
    <col min="8961" max="8962" width="21.7818181818182" style="2" customWidth="1"/>
    <col min="8963" max="8963" width="18.7818181818182" style="2" customWidth="1"/>
    <col min="8964" max="8965" width="15.7818181818182" style="2" customWidth="1"/>
    <col min="8966" max="8966" width="18.7818181818182" style="2" customWidth="1"/>
    <col min="8967" max="8968" width="15.7818181818182" style="2" customWidth="1"/>
    <col min="8969" max="8969" width="17.2181818181818" style="2" customWidth="1"/>
    <col min="8970" max="8971" width="15.7818181818182" style="2" customWidth="1"/>
    <col min="8972" max="8972" width="16.5545454545455" style="2" customWidth="1"/>
    <col min="8973" max="8973" width="15" style="2" customWidth="1"/>
    <col min="8974" max="8974" width="15.7818181818182" style="2" customWidth="1"/>
    <col min="8975" max="8975" width="13.7818181818182" style="2" customWidth="1"/>
    <col min="8976" max="8976" width="13" style="2" customWidth="1"/>
    <col min="8977" max="8977" width="13.4454545454545" style="2" customWidth="1"/>
    <col min="8978" max="8979" width="11.7818181818182" style="2" customWidth="1"/>
    <col min="8980" max="8982" width="8.21818181818182" style="2" customWidth="1"/>
    <col min="8983" max="8983" width="14" style="2" customWidth="1"/>
    <col min="8984" max="8984" width="12.7818181818182" style="2" customWidth="1"/>
    <col min="8985" max="8985" width="14.2181818181818" style="2" customWidth="1"/>
    <col min="8986" max="8986" width="16" style="2" customWidth="1"/>
    <col min="8987" max="8987" width="16.4454545454545" style="2" customWidth="1"/>
    <col min="8988" max="8991" width="8.21818181818182" style="2" customWidth="1"/>
    <col min="8992" max="9215" width="9.21818181818182" style="2"/>
    <col min="9216" max="9216" width="5.78181818181818" style="2" customWidth="1"/>
    <col min="9217" max="9218" width="21.7818181818182" style="2" customWidth="1"/>
    <col min="9219" max="9219" width="18.7818181818182" style="2" customWidth="1"/>
    <col min="9220" max="9221" width="15.7818181818182" style="2" customWidth="1"/>
    <col min="9222" max="9222" width="18.7818181818182" style="2" customWidth="1"/>
    <col min="9223" max="9224" width="15.7818181818182" style="2" customWidth="1"/>
    <col min="9225" max="9225" width="17.2181818181818" style="2" customWidth="1"/>
    <col min="9226" max="9227" width="15.7818181818182" style="2" customWidth="1"/>
    <col min="9228" max="9228" width="16.5545454545455" style="2" customWidth="1"/>
    <col min="9229" max="9229" width="15" style="2" customWidth="1"/>
    <col min="9230" max="9230" width="15.7818181818182" style="2" customWidth="1"/>
    <col min="9231" max="9231" width="13.7818181818182" style="2" customWidth="1"/>
    <col min="9232" max="9232" width="13" style="2" customWidth="1"/>
    <col min="9233" max="9233" width="13.4454545454545" style="2" customWidth="1"/>
    <col min="9234" max="9235" width="11.7818181818182" style="2" customWidth="1"/>
    <col min="9236" max="9238" width="8.21818181818182" style="2" customWidth="1"/>
    <col min="9239" max="9239" width="14" style="2" customWidth="1"/>
    <col min="9240" max="9240" width="12.7818181818182" style="2" customWidth="1"/>
    <col min="9241" max="9241" width="14.2181818181818" style="2" customWidth="1"/>
    <col min="9242" max="9242" width="16" style="2" customWidth="1"/>
    <col min="9243" max="9243" width="16.4454545454545" style="2" customWidth="1"/>
    <col min="9244" max="9247" width="8.21818181818182" style="2" customWidth="1"/>
    <col min="9248" max="9471" width="9.21818181818182" style="2"/>
    <col min="9472" max="9472" width="5.78181818181818" style="2" customWidth="1"/>
    <col min="9473" max="9474" width="21.7818181818182" style="2" customWidth="1"/>
    <col min="9475" max="9475" width="18.7818181818182" style="2" customWidth="1"/>
    <col min="9476" max="9477" width="15.7818181818182" style="2" customWidth="1"/>
    <col min="9478" max="9478" width="18.7818181818182" style="2" customWidth="1"/>
    <col min="9479" max="9480" width="15.7818181818182" style="2" customWidth="1"/>
    <col min="9481" max="9481" width="17.2181818181818" style="2" customWidth="1"/>
    <col min="9482" max="9483" width="15.7818181818182" style="2" customWidth="1"/>
    <col min="9484" max="9484" width="16.5545454545455" style="2" customWidth="1"/>
    <col min="9485" max="9485" width="15" style="2" customWidth="1"/>
    <col min="9486" max="9486" width="15.7818181818182" style="2" customWidth="1"/>
    <col min="9487" max="9487" width="13.7818181818182" style="2" customWidth="1"/>
    <col min="9488" max="9488" width="13" style="2" customWidth="1"/>
    <col min="9489" max="9489" width="13.4454545454545" style="2" customWidth="1"/>
    <col min="9490" max="9491" width="11.7818181818182" style="2" customWidth="1"/>
    <col min="9492" max="9494" width="8.21818181818182" style="2" customWidth="1"/>
    <col min="9495" max="9495" width="14" style="2" customWidth="1"/>
    <col min="9496" max="9496" width="12.7818181818182" style="2" customWidth="1"/>
    <col min="9497" max="9497" width="14.2181818181818" style="2" customWidth="1"/>
    <col min="9498" max="9498" width="16" style="2" customWidth="1"/>
    <col min="9499" max="9499" width="16.4454545454545" style="2" customWidth="1"/>
    <col min="9500" max="9503" width="8.21818181818182" style="2" customWidth="1"/>
    <col min="9504" max="9727" width="9.21818181818182" style="2"/>
    <col min="9728" max="9728" width="5.78181818181818" style="2" customWidth="1"/>
    <col min="9729" max="9730" width="21.7818181818182" style="2" customWidth="1"/>
    <col min="9731" max="9731" width="18.7818181818182" style="2" customWidth="1"/>
    <col min="9732" max="9733" width="15.7818181818182" style="2" customWidth="1"/>
    <col min="9734" max="9734" width="18.7818181818182" style="2" customWidth="1"/>
    <col min="9735" max="9736" width="15.7818181818182" style="2" customWidth="1"/>
    <col min="9737" max="9737" width="17.2181818181818" style="2" customWidth="1"/>
    <col min="9738" max="9739" width="15.7818181818182" style="2" customWidth="1"/>
    <col min="9740" max="9740" width="16.5545454545455" style="2" customWidth="1"/>
    <col min="9741" max="9741" width="15" style="2" customWidth="1"/>
    <col min="9742" max="9742" width="15.7818181818182" style="2" customWidth="1"/>
    <col min="9743" max="9743" width="13.7818181818182" style="2" customWidth="1"/>
    <col min="9744" max="9744" width="13" style="2" customWidth="1"/>
    <col min="9745" max="9745" width="13.4454545454545" style="2" customWidth="1"/>
    <col min="9746" max="9747" width="11.7818181818182" style="2" customWidth="1"/>
    <col min="9748" max="9750" width="8.21818181818182" style="2" customWidth="1"/>
    <col min="9751" max="9751" width="14" style="2" customWidth="1"/>
    <col min="9752" max="9752" width="12.7818181818182" style="2" customWidth="1"/>
    <col min="9753" max="9753" width="14.2181818181818" style="2" customWidth="1"/>
    <col min="9754" max="9754" width="16" style="2" customWidth="1"/>
    <col min="9755" max="9755" width="16.4454545454545" style="2" customWidth="1"/>
    <col min="9756" max="9759" width="8.21818181818182" style="2" customWidth="1"/>
    <col min="9760" max="9983" width="9.21818181818182" style="2"/>
    <col min="9984" max="9984" width="5.78181818181818" style="2" customWidth="1"/>
    <col min="9985" max="9986" width="21.7818181818182" style="2" customWidth="1"/>
    <col min="9987" max="9987" width="18.7818181818182" style="2" customWidth="1"/>
    <col min="9988" max="9989" width="15.7818181818182" style="2" customWidth="1"/>
    <col min="9990" max="9990" width="18.7818181818182" style="2" customWidth="1"/>
    <col min="9991" max="9992" width="15.7818181818182" style="2" customWidth="1"/>
    <col min="9993" max="9993" width="17.2181818181818" style="2" customWidth="1"/>
    <col min="9994" max="9995" width="15.7818181818182" style="2" customWidth="1"/>
    <col min="9996" max="9996" width="16.5545454545455" style="2" customWidth="1"/>
    <col min="9997" max="9997" width="15" style="2" customWidth="1"/>
    <col min="9998" max="9998" width="15.7818181818182" style="2" customWidth="1"/>
    <col min="9999" max="9999" width="13.7818181818182" style="2" customWidth="1"/>
    <col min="10000" max="10000" width="13" style="2" customWidth="1"/>
    <col min="10001" max="10001" width="13.4454545454545" style="2" customWidth="1"/>
    <col min="10002" max="10003" width="11.7818181818182" style="2" customWidth="1"/>
    <col min="10004" max="10006" width="8.21818181818182" style="2" customWidth="1"/>
    <col min="10007" max="10007" width="14" style="2" customWidth="1"/>
    <col min="10008" max="10008" width="12.7818181818182" style="2" customWidth="1"/>
    <col min="10009" max="10009" width="14.2181818181818" style="2" customWidth="1"/>
    <col min="10010" max="10010" width="16" style="2" customWidth="1"/>
    <col min="10011" max="10011" width="16.4454545454545" style="2" customWidth="1"/>
    <col min="10012" max="10015" width="8.21818181818182" style="2" customWidth="1"/>
    <col min="10016" max="10239" width="9.21818181818182" style="2"/>
    <col min="10240" max="10240" width="5.78181818181818" style="2" customWidth="1"/>
    <col min="10241" max="10242" width="21.7818181818182" style="2" customWidth="1"/>
    <col min="10243" max="10243" width="18.7818181818182" style="2" customWidth="1"/>
    <col min="10244" max="10245" width="15.7818181818182" style="2" customWidth="1"/>
    <col min="10246" max="10246" width="18.7818181818182" style="2" customWidth="1"/>
    <col min="10247" max="10248" width="15.7818181818182" style="2" customWidth="1"/>
    <col min="10249" max="10249" width="17.2181818181818" style="2" customWidth="1"/>
    <col min="10250" max="10251" width="15.7818181818182" style="2" customWidth="1"/>
    <col min="10252" max="10252" width="16.5545454545455" style="2" customWidth="1"/>
    <col min="10253" max="10253" width="15" style="2" customWidth="1"/>
    <col min="10254" max="10254" width="15.7818181818182" style="2" customWidth="1"/>
    <col min="10255" max="10255" width="13.7818181818182" style="2" customWidth="1"/>
    <col min="10256" max="10256" width="13" style="2" customWidth="1"/>
    <col min="10257" max="10257" width="13.4454545454545" style="2" customWidth="1"/>
    <col min="10258" max="10259" width="11.7818181818182" style="2" customWidth="1"/>
    <col min="10260" max="10262" width="8.21818181818182" style="2" customWidth="1"/>
    <col min="10263" max="10263" width="14" style="2" customWidth="1"/>
    <col min="10264" max="10264" width="12.7818181818182" style="2" customWidth="1"/>
    <col min="10265" max="10265" width="14.2181818181818" style="2" customWidth="1"/>
    <col min="10266" max="10266" width="16" style="2" customWidth="1"/>
    <col min="10267" max="10267" width="16.4454545454545" style="2" customWidth="1"/>
    <col min="10268" max="10271" width="8.21818181818182" style="2" customWidth="1"/>
    <col min="10272" max="10495" width="9.21818181818182" style="2"/>
    <col min="10496" max="10496" width="5.78181818181818" style="2" customWidth="1"/>
    <col min="10497" max="10498" width="21.7818181818182" style="2" customWidth="1"/>
    <col min="10499" max="10499" width="18.7818181818182" style="2" customWidth="1"/>
    <col min="10500" max="10501" width="15.7818181818182" style="2" customWidth="1"/>
    <col min="10502" max="10502" width="18.7818181818182" style="2" customWidth="1"/>
    <col min="10503" max="10504" width="15.7818181818182" style="2" customWidth="1"/>
    <col min="10505" max="10505" width="17.2181818181818" style="2" customWidth="1"/>
    <col min="10506" max="10507" width="15.7818181818182" style="2" customWidth="1"/>
    <col min="10508" max="10508" width="16.5545454545455" style="2" customWidth="1"/>
    <col min="10509" max="10509" width="15" style="2" customWidth="1"/>
    <col min="10510" max="10510" width="15.7818181818182" style="2" customWidth="1"/>
    <col min="10511" max="10511" width="13.7818181818182" style="2" customWidth="1"/>
    <col min="10512" max="10512" width="13" style="2" customWidth="1"/>
    <col min="10513" max="10513" width="13.4454545454545" style="2" customWidth="1"/>
    <col min="10514" max="10515" width="11.7818181818182" style="2" customWidth="1"/>
    <col min="10516" max="10518" width="8.21818181818182" style="2" customWidth="1"/>
    <col min="10519" max="10519" width="14" style="2" customWidth="1"/>
    <col min="10520" max="10520" width="12.7818181818182" style="2" customWidth="1"/>
    <col min="10521" max="10521" width="14.2181818181818" style="2" customWidth="1"/>
    <col min="10522" max="10522" width="16" style="2" customWidth="1"/>
    <col min="10523" max="10523" width="16.4454545454545" style="2" customWidth="1"/>
    <col min="10524" max="10527" width="8.21818181818182" style="2" customWidth="1"/>
    <col min="10528" max="10751" width="9.21818181818182" style="2"/>
    <col min="10752" max="10752" width="5.78181818181818" style="2" customWidth="1"/>
    <col min="10753" max="10754" width="21.7818181818182" style="2" customWidth="1"/>
    <col min="10755" max="10755" width="18.7818181818182" style="2" customWidth="1"/>
    <col min="10756" max="10757" width="15.7818181818182" style="2" customWidth="1"/>
    <col min="10758" max="10758" width="18.7818181818182" style="2" customWidth="1"/>
    <col min="10759" max="10760" width="15.7818181818182" style="2" customWidth="1"/>
    <col min="10761" max="10761" width="17.2181818181818" style="2" customWidth="1"/>
    <col min="10762" max="10763" width="15.7818181818182" style="2" customWidth="1"/>
    <col min="10764" max="10764" width="16.5545454545455" style="2" customWidth="1"/>
    <col min="10765" max="10765" width="15" style="2" customWidth="1"/>
    <col min="10766" max="10766" width="15.7818181818182" style="2" customWidth="1"/>
    <col min="10767" max="10767" width="13.7818181818182" style="2" customWidth="1"/>
    <col min="10768" max="10768" width="13" style="2" customWidth="1"/>
    <col min="10769" max="10769" width="13.4454545454545" style="2" customWidth="1"/>
    <col min="10770" max="10771" width="11.7818181818182" style="2" customWidth="1"/>
    <col min="10772" max="10774" width="8.21818181818182" style="2" customWidth="1"/>
    <col min="10775" max="10775" width="14" style="2" customWidth="1"/>
    <col min="10776" max="10776" width="12.7818181818182" style="2" customWidth="1"/>
    <col min="10777" max="10777" width="14.2181818181818" style="2" customWidth="1"/>
    <col min="10778" max="10778" width="16" style="2" customWidth="1"/>
    <col min="10779" max="10779" width="16.4454545454545" style="2" customWidth="1"/>
    <col min="10780" max="10783" width="8.21818181818182" style="2" customWidth="1"/>
    <col min="10784" max="11007" width="9.21818181818182" style="2"/>
    <col min="11008" max="11008" width="5.78181818181818" style="2" customWidth="1"/>
    <col min="11009" max="11010" width="21.7818181818182" style="2" customWidth="1"/>
    <col min="11011" max="11011" width="18.7818181818182" style="2" customWidth="1"/>
    <col min="11012" max="11013" width="15.7818181818182" style="2" customWidth="1"/>
    <col min="11014" max="11014" width="18.7818181818182" style="2" customWidth="1"/>
    <col min="11015" max="11016" width="15.7818181818182" style="2" customWidth="1"/>
    <col min="11017" max="11017" width="17.2181818181818" style="2" customWidth="1"/>
    <col min="11018" max="11019" width="15.7818181818182" style="2" customWidth="1"/>
    <col min="11020" max="11020" width="16.5545454545455" style="2" customWidth="1"/>
    <col min="11021" max="11021" width="15" style="2" customWidth="1"/>
    <col min="11022" max="11022" width="15.7818181818182" style="2" customWidth="1"/>
    <col min="11023" max="11023" width="13.7818181818182" style="2" customWidth="1"/>
    <col min="11024" max="11024" width="13" style="2" customWidth="1"/>
    <col min="11025" max="11025" width="13.4454545454545" style="2" customWidth="1"/>
    <col min="11026" max="11027" width="11.7818181818182" style="2" customWidth="1"/>
    <col min="11028" max="11030" width="8.21818181818182" style="2" customWidth="1"/>
    <col min="11031" max="11031" width="14" style="2" customWidth="1"/>
    <col min="11032" max="11032" width="12.7818181818182" style="2" customWidth="1"/>
    <col min="11033" max="11033" width="14.2181818181818" style="2" customWidth="1"/>
    <col min="11034" max="11034" width="16" style="2" customWidth="1"/>
    <col min="11035" max="11035" width="16.4454545454545" style="2" customWidth="1"/>
    <col min="11036" max="11039" width="8.21818181818182" style="2" customWidth="1"/>
    <col min="11040" max="11263" width="9.21818181818182" style="2"/>
    <col min="11264" max="11264" width="5.78181818181818" style="2" customWidth="1"/>
    <col min="11265" max="11266" width="21.7818181818182" style="2" customWidth="1"/>
    <col min="11267" max="11267" width="18.7818181818182" style="2" customWidth="1"/>
    <col min="11268" max="11269" width="15.7818181818182" style="2" customWidth="1"/>
    <col min="11270" max="11270" width="18.7818181818182" style="2" customWidth="1"/>
    <col min="11271" max="11272" width="15.7818181818182" style="2" customWidth="1"/>
    <col min="11273" max="11273" width="17.2181818181818" style="2" customWidth="1"/>
    <col min="11274" max="11275" width="15.7818181818182" style="2" customWidth="1"/>
    <col min="11276" max="11276" width="16.5545454545455" style="2" customWidth="1"/>
    <col min="11277" max="11277" width="15" style="2" customWidth="1"/>
    <col min="11278" max="11278" width="15.7818181818182" style="2" customWidth="1"/>
    <col min="11279" max="11279" width="13.7818181818182" style="2" customWidth="1"/>
    <col min="11280" max="11280" width="13" style="2" customWidth="1"/>
    <col min="11281" max="11281" width="13.4454545454545" style="2" customWidth="1"/>
    <col min="11282" max="11283" width="11.7818181818182" style="2" customWidth="1"/>
    <col min="11284" max="11286" width="8.21818181818182" style="2" customWidth="1"/>
    <col min="11287" max="11287" width="14" style="2" customWidth="1"/>
    <col min="11288" max="11288" width="12.7818181818182" style="2" customWidth="1"/>
    <col min="11289" max="11289" width="14.2181818181818" style="2" customWidth="1"/>
    <col min="11290" max="11290" width="16" style="2" customWidth="1"/>
    <col min="11291" max="11291" width="16.4454545454545" style="2" customWidth="1"/>
    <col min="11292" max="11295" width="8.21818181818182" style="2" customWidth="1"/>
    <col min="11296" max="11519" width="9.21818181818182" style="2"/>
    <col min="11520" max="11520" width="5.78181818181818" style="2" customWidth="1"/>
    <col min="11521" max="11522" width="21.7818181818182" style="2" customWidth="1"/>
    <col min="11523" max="11523" width="18.7818181818182" style="2" customWidth="1"/>
    <col min="11524" max="11525" width="15.7818181818182" style="2" customWidth="1"/>
    <col min="11526" max="11526" width="18.7818181818182" style="2" customWidth="1"/>
    <col min="11527" max="11528" width="15.7818181818182" style="2" customWidth="1"/>
    <col min="11529" max="11529" width="17.2181818181818" style="2" customWidth="1"/>
    <col min="11530" max="11531" width="15.7818181818182" style="2" customWidth="1"/>
    <col min="11532" max="11532" width="16.5545454545455" style="2" customWidth="1"/>
    <col min="11533" max="11533" width="15" style="2" customWidth="1"/>
    <col min="11534" max="11534" width="15.7818181818182" style="2" customWidth="1"/>
    <col min="11535" max="11535" width="13.7818181818182" style="2" customWidth="1"/>
    <col min="11536" max="11536" width="13" style="2" customWidth="1"/>
    <col min="11537" max="11537" width="13.4454545454545" style="2" customWidth="1"/>
    <col min="11538" max="11539" width="11.7818181818182" style="2" customWidth="1"/>
    <col min="11540" max="11542" width="8.21818181818182" style="2" customWidth="1"/>
    <col min="11543" max="11543" width="14" style="2" customWidth="1"/>
    <col min="11544" max="11544" width="12.7818181818182" style="2" customWidth="1"/>
    <col min="11545" max="11545" width="14.2181818181818" style="2" customWidth="1"/>
    <col min="11546" max="11546" width="16" style="2" customWidth="1"/>
    <col min="11547" max="11547" width="16.4454545454545" style="2" customWidth="1"/>
    <col min="11548" max="11551" width="8.21818181818182" style="2" customWidth="1"/>
    <col min="11552" max="11775" width="9.21818181818182" style="2"/>
    <col min="11776" max="11776" width="5.78181818181818" style="2" customWidth="1"/>
    <col min="11777" max="11778" width="21.7818181818182" style="2" customWidth="1"/>
    <col min="11779" max="11779" width="18.7818181818182" style="2" customWidth="1"/>
    <col min="11780" max="11781" width="15.7818181818182" style="2" customWidth="1"/>
    <col min="11782" max="11782" width="18.7818181818182" style="2" customWidth="1"/>
    <col min="11783" max="11784" width="15.7818181818182" style="2" customWidth="1"/>
    <col min="11785" max="11785" width="17.2181818181818" style="2" customWidth="1"/>
    <col min="11786" max="11787" width="15.7818181818182" style="2" customWidth="1"/>
    <col min="11788" max="11788" width="16.5545454545455" style="2" customWidth="1"/>
    <col min="11789" max="11789" width="15" style="2" customWidth="1"/>
    <col min="11790" max="11790" width="15.7818181818182" style="2" customWidth="1"/>
    <col min="11791" max="11791" width="13.7818181818182" style="2" customWidth="1"/>
    <col min="11792" max="11792" width="13" style="2" customWidth="1"/>
    <col min="11793" max="11793" width="13.4454545454545" style="2" customWidth="1"/>
    <col min="11794" max="11795" width="11.7818181818182" style="2" customWidth="1"/>
    <col min="11796" max="11798" width="8.21818181818182" style="2" customWidth="1"/>
    <col min="11799" max="11799" width="14" style="2" customWidth="1"/>
    <col min="11800" max="11800" width="12.7818181818182" style="2" customWidth="1"/>
    <col min="11801" max="11801" width="14.2181818181818" style="2" customWidth="1"/>
    <col min="11802" max="11802" width="16" style="2" customWidth="1"/>
    <col min="11803" max="11803" width="16.4454545454545" style="2" customWidth="1"/>
    <col min="11804" max="11807" width="8.21818181818182" style="2" customWidth="1"/>
    <col min="11808" max="12031" width="9.21818181818182" style="2"/>
    <col min="12032" max="12032" width="5.78181818181818" style="2" customWidth="1"/>
    <col min="12033" max="12034" width="21.7818181818182" style="2" customWidth="1"/>
    <col min="12035" max="12035" width="18.7818181818182" style="2" customWidth="1"/>
    <col min="12036" max="12037" width="15.7818181818182" style="2" customWidth="1"/>
    <col min="12038" max="12038" width="18.7818181818182" style="2" customWidth="1"/>
    <col min="12039" max="12040" width="15.7818181818182" style="2" customWidth="1"/>
    <col min="12041" max="12041" width="17.2181818181818" style="2" customWidth="1"/>
    <col min="12042" max="12043" width="15.7818181818182" style="2" customWidth="1"/>
    <col min="12044" max="12044" width="16.5545454545455" style="2" customWidth="1"/>
    <col min="12045" max="12045" width="15" style="2" customWidth="1"/>
    <col min="12046" max="12046" width="15.7818181818182" style="2" customWidth="1"/>
    <col min="12047" max="12047" width="13.7818181818182" style="2" customWidth="1"/>
    <col min="12048" max="12048" width="13" style="2" customWidth="1"/>
    <col min="12049" max="12049" width="13.4454545454545" style="2" customWidth="1"/>
    <col min="12050" max="12051" width="11.7818181818182" style="2" customWidth="1"/>
    <col min="12052" max="12054" width="8.21818181818182" style="2" customWidth="1"/>
    <col min="12055" max="12055" width="14" style="2" customWidth="1"/>
    <col min="12056" max="12056" width="12.7818181818182" style="2" customWidth="1"/>
    <col min="12057" max="12057" width="14.2181818181818" style="2" customWidth="1"/>
    <col min="12058" max="12058" width="16" style="2" customWidth="1"/>
    <col min="12059" max="12059" width="16.4454545454545" style="2" customWidth="1"/>
    <col min="12060" max="12063" width="8.21818181818182" style="2" customWidth="1"/>
    <col min="12064" max="12287" width="9.21818181818182" style="2"/>
    <col min="12288" max="12288" width="5.78181818181818" style="2" customWidth="1"/>
    <col min="12289" max="12290" width="21.7818181818182" style="2" customWidth="1"/>
    <col min="12291" max="12291" width="18.7818181818182" style="2" customWidth="1"/>
    <col min="12292" max="12293" width="15.7818181818182" style="2" customWidth="1"/>
    <col min="12294" max="12294" width="18.7818181818182" style="2" customWidth="1"/>
    <col min="12295" max="12296" width="15.7818181818182" style="2" customWidth="1"/>
    <col min="12297" max="12297" width="17.2181818181818" style="2" customWidth="1"/>
    <col min="12298" max="12299" width="15.7818181818182" style="2" customWidth="1"/>
    <col min="12300" max="12300" width="16.5545454545455" style="2" customWidth="1"/>
    <col min="12301" max="12301" width="15" style="2" customWidth="1"/>
    <col min="12302" max="12302" width="15.7818181818182" style="2" customWidth="1"/>
    <col min="12303" max="12303" width="13.7818181818182" style="2" customWidth="1"/>
    <col min="12304" max="12304" width="13" style="2" customWidth="1"/>
    <col min="12305" max="12305" width="13.4454545454545" style="2" customWidth="1"/>
    <col min="12306" max="12307" width="11.7818181818182" style="2" customWidth="1"/>
    <col min="12308" max="12310" width="8.21818181818182" style="2" customWidth="1"/>
    <col min="12311" max="12311" width="14" style="2" customWidth="1"/>
    <col min="12312" max="12312" width="12.7818181818182" style="2" customWidth="1"/>
    <col min="12313" max="12313" width="14.2181818181818" style="2" customWidth="1"/>
    <col min="12314" max="12314" width="16" style="2" customWidth="1"/>
    <col min="12315" max="12315" width="16.4454545454545" style="2" customWidth="1"/>
    <col min="12316" max="12319" width="8.21818181818182" style="2" customWidth="1"/>
    <col min="12320" max="12543" width="9.21818181818182" style="2"/>
    <col min="12544" max="12544" width="5.78181818181818" style="2" customWidth="1"/>
    <col min="12545" max="12546" width="21.7818181818182" style="2" customWidth="1"/>
    <col min="12547" max="12547" width="18.7818181818182" style="2" customWidth="1"/>
    <col min="12548" max="12549" width="15.7818181818182" style="2" customWidth="1"/>
    <col min="12550" max="12550" width="18.7818181818182" style="2" customWidth="1"/>
    <col min="12551" max="12552" width="15.7818181818182" style="2" customWidth="1"/>
    <col min="12553" max="12553" width="17.2181818181818" style="2" customWidth="1"/>
    <col min="12554" max="12555" width="15.7818181818182" style="2" customWidth="1"/>
    <col min="12556" max="12556" width="16.5545454545455" style="2" customWidth="1"/>
    <col min="12557" max="12557" width="15" style="2" customWidth="1"/>
    <col min="12558" max="12558" width="15.7818181818182" style="2" customWidth="1"/>
    <col min="12559" max="12559" width="13.7818181818182" style="2" customWidth="1"/>
    <col min="12560" max="12560" width="13" style="2" customWidth="1"/>
    <col min="12561" max="12561" width="13.4454545454545" style="2" customWidth="1"/>
    <col min="12562" max="12563" width="11.7818181818182" style="2" customWidth="1"/>
    <col min="12564" max="12566" width="8.21818181818182" style="2" customWidth="1"/>
    <col min="12567" max="12567" width="14" style="2" customWidth="1"/>
    <col min="12568" max="12568" width="12.7818181818182" style="2" customWidth="1"/>
    <col min="12569" max="12569" width="14.2181818181818" style="2" customWidth="1"/>
    <col min="12570" max="12570" width="16" style="2" customWidth="1"/>
    <col min="12571" max="12571" width="16.4454545454545" style="2" customWidth="1"/>
    <col min="12572" max="12575" width="8.21818181818182" style="2" customWidth="1"/>
    <col min="12576" max="12799" width="9.21818181818182" style="2"/>
    <col min="12800" max="12800" width="5.78181818181818" style="2" customWidth="1"/>
    <col min="12801" max="12802" width="21.7818181818182" style="2" customWidth="1"/>
    <col min="12803" max="12803" width="18.7818181818182" style="2" customWidth="1"/>
    <col min="12804" max="12805" width="15.7818181818182" style="2" customWidth="1"/>
    <col min="12806" max="12806" width="18.7818181818182" style="2" customWidth="1"/>
    <col min="12807" max="12808" width="15.7818181818182" style="2" customWidth="1"/>
    <col min="12809" max="12809" width="17.2181818181818" style="2" customWidth="1"/>
    <col min="12810" max="12811" width="15.7818181818182" style="2" customWidth="1"/>
    <col min="12812" max="12812" width="16.5545454545455" style="2" customWidth="1"/>
    <col min="12813" max="12813" width="15" style="2" customWidth="1"/>
    <col min="12814" max="12814" width="15.7818181818182" style="2" customWidth="1"/>
    <col min="12815" max="12815" width="13.7818181818182" style="2" customWidth="1"/>
    <col min="12816" max="12816" width="13" style="2" customWidth="1"/>
    <col min="12817" max="12817" width="13.4454545454545" style="2" customWidth="1"/>
    <col min="12818" max="12819" width="11.7818181818182" style="2" customWidth="1"/>
    <col min="12820" max="12822" width="8.21818181818182" style="2" customWidth="1"/>
    <col min="12823" max="12823" width="14" style="2" customWidth="1"/>
    <col min="12824" max="12824" width="12.7818181818182" style="2" customWidth="1"/>
    <col min="12825" max="12825" width="14.2181818181818" style="2" customWidth="1"/>
    <col min="12826" max="12826" width="16" style="2" customWidth="1"/>
    <col min="12827" max="12827" width="16.4454545454545" style="2" customWidth="1"/>
    <col min="12828" max="12831" width="8.21818181818182" style="2" customWidth="1"/>
    <col min="12832" max="13055" width="9.21818181818182" style="2"/>
    <col min="13056" max="13056" width="5.78181818181818" style="2" customWidth="1"/>
    <col min="13057" max="13058" width="21.7818181818182" style="2" customWidth="1"/>
    <col min="13059" max="13059" width="18.7818181818182" style="2" customWidth="1"/>
    <col min="13060" max="13061" width="15.7818181818182" style="2" customWidth="1"/>
    <col min="13062" max="13062" width="18.7818181818182" style="2" customWidth="1"/>
    <col min="13063" max="13064" width="15.7818181818182" style="2" customWidth="1"/>
    <col min="13065" max="13065" width="17.2181818181818" style="2" customWidth="1"/>
    <col min="13066" max="13067" width="15.7818181818182" style="2" customWidth="1"/>
    <col min="13068" max="13068" width="16.5545454545455" style="2" customWidth="1"/>
    <col min="13069" max="13069" width="15" style="2" customWidth="1"/>
    <col min="13070" max="13070" width="15.7818181818182" style="2" customWidth="1"/>
    <col min="13071" max="13071" width="13.7818181818182" style="2" customWidth="1"/>
    <col min="13072" max="13072" width="13" style="2" customWidth="1"/>
    <col min="13073" max="13073" width="13.4454545454545" style="2" customWidth="1"/>
    <col min="13074" max="13075" width="11.7818181818182" style="2" customWidth="1"/>
    <col min="13076" max="13078" width="8.21818181818182" style="2" customWidth="1"/>
    <col min="13079" max="13079" width="14" style="2" customWidth="1"/>
    <col min="13080" max="13080" width="12.7818181818182" style="2" customWidth="1"/>
    <col min="13081" max="13081" width="14.2181818181818" style="2" customWidth="1"/>
    <col min="13082" max="13082" width="16" style="2" customWidth="1"/>
    <col min="13083" max="13083" width="16.4454545454545" style="2" customWidth="1"/>
    <col min="13084" max="13087" width="8.21818181818182" style="2" customWidth="1"/>
    <col min="13088" max="13311" width="9.21818181818182" style="2"/>
    <col min="13312" max="13312" width="5.78181818181818" style="2" customWidth="1"/>
    <col min="13313" max="13314" width="21.7818181818182" style="2" customWidth="1"/>
    <col min="13315" max="13315" width="18.7818181818182" style="2" customWidth="1"/>
    <col min="13316" max="13317" width="15.7818181818182" style="2" customWidth="1"/>
    <col min="13318" max="13318" width="18.7818181818182" style="2" customWidth="1"/>
    <col min="13319" max="13320" width="15.7818181818182" style="2" customWidth="1"/>
    <col min="13321" max="13321" width="17.2181818181818" style="2" customWidth="1"/>
    <col min="13322" max="13323" width="15.7818181818182" style="2" customWidth="1"/>
    <col min="13324" max="13324" width="16.5545454545455" style="2" customWidth="1"/>
    <col min="13325" max="13325" width="15" style="2" customWidth="1"/>
    <col min="13326" max="13326" width="15.7818181818182" style="2" customWidth="1"/>
    <col min="13327" max="13327" width="13.7818181818182" style="2" customWidth="1"/>
    <col min="13328" max="13328" width="13" style="2" customWidth="1"/>
    <col min="13329" max="13329" width="13.4454545454545" style="2" customWidth="1"/>
    <col min="13330" max="13331" width="11.7818181818182" style="2" customWidth="1"/>
    <col min="13332" max="13334" width="8.21818181818182" style="2" customWidth="1"/>
    <col min="13335" max="13335" width="14" style="2" customWidth="1"/>
    <col min="13336" max="13336" width="12.7818181818182" style="2" customWidth="1"/>
    <col min="13337" max="13337" width="14.2181818181818" style="2" customWidth="1"/>
    <col min="13338" max="13338" width="16" style="2" customWidth="1"/>
    <col min="13339" max="13339" width="16.4454545454545" style="2" customWidth="1"/>
    <col min="13340" max="13343" width="8.21818181818182" style="2" customWidth="1"/>
    <col min="13344" max="13567" width="9.21818181818182" style="2"/>
    <col min="13568" max="13568" width="5.78181818181818" style="2" customWidth="1"/>
    <col min="13569" max="13570" width="21.7818181818182" style="2" customWidth="1"/>
    <col min="13571" max="13571" width="18.7818181818182" style="2" customWidth="1"/>
    <col min="13572" max="13573" width="15.7818181818182" style="2" customWidth="1"/>
    <col min="13574" max="13574" width="18.7818181818182" style="2" customWidth="1"/>
    <col min="13575" max="13576" width="15.7818181818182" style="2" customWidth="1"/>
    <col min="13577" max="13577" width="17.2181818181818" style="2" customWidth="1"/>
    <col min="13578" max="13579" width="15.7818181818182" style="2" customWidth="1"/>
    <col min="13580" max="13580" width="16.5545454545455" style="2" customWidth="1"/>
    <col min="13581" max="13581" width="15" style="2" customWidth="1"/>
    <col min="13582" max="13582" width="15.7818181818182" style="2" customWidth="1"/>
    <col min="13583" max="13583" width="13.7818181818182" style="2" customWidth="1"/>
    <col min="13584" max="13584" width="13" style="2" customWidth="1"/>
    <col min="13585" max="13585" width="13.4454545454545" style="2" customWidth="1"/>
    <col min="13586" max="13587" width="11.7818181818182" style="2" customWidth="1"/>
    <col min="13588" max="13590" width="8.21818181818182" style="2" customWidth="1"/>
    <col min="13591" max="13591" width="14" style="2" customWidth="1"/>
    <col min="13592" max="13592" width="12.7818181818182" style="2" customWidth="1"/>
    <col min="13593" max="13593" width="14.2181818181818" style="2" customWidth="1"/>
    <col min="13594" max="13594" width="16" style="2" customWidth="1"/>
    <col min="13595" max="13595" width="16.4454545454545" style="2" customWidth="1"/>
    <col min="13596" max="13599" width="8.21818181818182" style="2" customWidth="1"/>
    <col min="13600" max="13823" width="9.21818181818182" style="2"/>
    <col min="13824" max="13824" width="5.78181818181818" style="2" customWidth="1"/>
    <col min="13825" max="13826" width="21.7818181818182" style="2" customWidth="1"/>
    <col min="13827" max="13827" width="18.7818181818182" style="2" customWidth="1"/>
    <col min="13828" max="13829" width="15.7818181818182" style="2" customWidth="1"/>
    <col min="13830" max="13830" width="18.7818181818182" style="2" customWidth="1"/>
    <col min="13831" max="13832" width="15.7818181818182" style="2" customWidth="1"/>
    <col min="13833" max="13833" width="17.2181818181818" style="2" customWidth="1"/>
    <col min="13834" max="13835" width="15.7818181818182" style="2" customWidth="1"/>
    <col min="13836" max="13836" width="16.5545454545455" style="2" customWidth="1"/>
    <col min="13837" max="13837" width="15" style="2" customWidth="1"/>
    <col min="13838" max="13838" width="15.7818181818182" style="2" customWidth="1"/>
    <col min="13839" max="13839" width="13.7818181818182" style="2" customWidth="1"/>
    <col min="13840" max="13840" width="13" style="2" customWidth="1"/>
    <col min="13841" max="13841" width="13.4454545454545" style="2" customWidth="1"/>
    <col min="13842" max="13843" width="11.7818181818182" style="2" customWidth="1"/>
    <col min="13844" max="13846" width="8.21818181818182" style="2" customWidth="1"/>
    <col min="13847" max="13847" width="14" style="2" customWidth="1"/>
    <col min="13848" max="13848" width="12.7818181818182" style="2" customWidth="1"/>
    <col min="13849" max="13849" width="14.2181818181818" style="2" customWidth="1"/>
    <col min="13850" max="13850" width="16" style="2" customWidth="1"/>
    <col min="13851" max="13851" width="16.4454545454545" style="2" customWidth="1"/>
    <col min="13852" max="13855" width="8.21818181818182" style="2" customWidth="1"/>
    <col min="13856" max="14079" width="9.21818181818182" style="2"/>
    <col min="14080" max="14080" width="5.78181818181818" style="2" customWidth="1"/>
    <col min="14081" max="14082" width="21.7818181818182" style="2" customWidth="1"/>
    <col min="14083" max="14083" width="18.7818181818182" style="2" customWidth="1"/>
    <col min="14084" max="14085" width="15.7818181818182" style="2" customWidth="1"/>
    <col min="14086" max="14086" width="18.7818181818182" style="2" customWidth="1"/>
    <col min="14087" max="14088" width="15.7818181818182" style="2" customWidth="1"/>
    <col min="14089" max="14089" width="17.2181818181818" style="2" customWidth="1"/>
    <col min="14090" max="14091" width="15.7818181818182" style="2" customWidth="1"/>
    <col min="14092" max="14092" width="16.5545454545455" style="2" customWidth="1"/>
    <col min="14093" max="14093" width="15" style="2" customWidth="1"/>
    <col min="14094" max="14094" width="15.7818181818182" style="2" customWidth="1"/>
    <col min="14095" max="14095" width="13.7818181818182" style="2" customWidth="1"/>
    <col min="14096" max="14096" width="13" style="2" customWidth="1"/>
    <col min="14097" max="14097" width="13.4454545454545" style="2" customWidth="1"/>
    <col min="14098" max="14099" width="11.7818181818182" style="2" customWidth="1"/>
    <col min="14100" max="14102" width="8.21818181818182" style="2" customWidth="1"/>
    <col min="14103" max="14103" width="14" style="2" customWidth="1"/>
    <col min="14104" max="14104" width="12.7818181818182" style="2" customWidth="1"/>
    <col min="14105" max="14105" width="14.2181818181818" style="2" customWidth="1"/>
    <col min="14106" max="14106" width="16" style="2" customWidth="1"/>
    <col min="14107" max="14107" width="16.4454545454545" style="2" customWidth="1"/>
    <col min="14108" max="14111" width="8.21818181818182" style="2" customWidth="1"/>
    <col min="14112" max="14335" width="9.21818181818182" style="2"/>
    <col min="14336" max="14336" width="5.78181818181818" style="2" customWidth="1"/>
    <col min="14337" max="14338" width="21.7818181818182" style="2" customWidth="1"/>
    <col min="14339" max="14339" width="18.7818181818182" style="2" customWidth="1"/>
    <col min="14340" max="14341" width="15.7818181818182" style="2" customWidth="1"/>
    <col min="14342" max="14342" width="18.7818181818182" style="2" customWidth="1"/>
    <col min="14343" max="14344" width="15.7818181818182" style="2" customWidth="1"/>
    <col min="14345" max="14345" width="17.2181818181818" style="2" customWidth="1"/>
    <col min="14346" max="14347" width="15.7818181818182" style="2" customWidth="1"/>
    <col min="14348" max="14348" width="16.5545454545455" style="2" customWidth="1"/>
    <col min="14349" max="14349" width="15" style="2" customWidth="1"/>
    <col min="14350" max="14350" width="15.7818181818182" style="2" customWidth="1"/>
    <col min="14351" max="14351" width="13.7818181818182" style="2" customWidth="1"/>
    <col min="14352" max="14352" width="13" style="2" customWidth="1"/>
    <col min="14353" max="14353" width="13.4454545454545" style="2" customWidth="1"/>
    <col min="14354" max="14355" width="11.7818181818182" style="2" customWidth="1"/>
    <col min="14356" max="14358" width="8.21818181818182" style="2" customWidth="1"/>
    <col min="14359" max="14359" width="14" style="2" customWidth="1"/>
    <col min="14360" max="14360" width="12.7818181818182" style="2" customWidth="1"/>
    <col min="14361" max="14361" width="14.2181818181818" style="2" customWidth="1"/>
    <col min="14362" max="14362" width="16" style="2" customWidth="1"/>
    <col min="14363" max="14363" width="16.4454545454545" style="2" customWidth="1"/>
    <col min="14364" max="14367" width="8.21818181818182" style="2" customWidth="1"/>
    <col min="14368" max="14591" width="9.21818181818182" style="2"/>
    <col min="14592" max="14592" width="5.78181818181818" style="2" customWidth="1"/>
    <col min="14593" max="14594" width="21.7818181818182" style="2" customWidth="1"/>
    <col min="14595" max="14595" width="18.7818181818182" style="2" customWidth="1"/>
    <col min="14596" max="14597" width="15.7818181818182" style="2" customWidth="1"/>
    <col min="14598" max="14598" width="18.7818181818182" style="2" customWidth="1"/>
    <col min="14599" max="14600" width="15.7818181818182" style="2" customWidth="1"/>
    <col min="14601" max="14601" width="17.2181818181818" style="2" customWidth="1"/>
    <col min="14602" max="14603" width="15.7818181818182" style="2" customWidth="1"/>
    <col min="14604" max="14604" width="16.5545454545455" style="2" customWidth="1"/>
    <col min="14605" max="14605" width="15" style="2" customWidth="1"/>
    <col min="14606" max="14606" width="15.7818181818182" style="2" customWidth="1"/>
    <col min="14607" max="14607" width="13.7818181818182" style="2" customWidth="1"/>
    <col min="14608" max="14608" width="13" style="2" customWidth="1"/>
    <col min="14609" max="14609" width="13.4454545454545" style="2" customWidth="1"/>
    <col min="14610" max="14611" width="11.7818181818182" style="2" customWidth="1"/>
    <col min="14612" max="14614" width="8.21818181818182" style="2" customWidth="1"/>
    <col min="14615" max="14615" width="14" style="2" customWidth="1"/>
    <col min="14616" max="14616" width="12.7818181818182" style="2" customWidth="1"/>
    <col min="14617" max="14617" width="14.2181818181818" style="2" customWidth="1"/>
    <col min="14618" max="14618" width="16" style="2" customWidth="1"/>
    <col min="14619" max="14619" width="16.4454545454545" style="2" customWidth="1"/>
    <col min="14620" max="14623" width="8.21818181818182" style="2" customWidth="1"/>
    <col min="14624" max="14847" width="9.21818181818182" style="2"/>
    <col min="14848" max="14848" width="5.78181818181818" style="2" customWidth="1"/>
    <col min="14849" max="14850" width="21.7818181818182" style="2" customWidth="1"/>
    <col min="14851" max="14851" width="18.7818181818182" style="2" customWidth="1"/>
    <col min="14852" max="14853" width="15.7818181818182" style="2" customWidth="1"/>
    <col min="14854" max="14854" width="18.7818181818182" style="2" customWidth="1"/>
    <col min="14855" max="14856" width="15.7818181818182" style="2" customWidth="1"/>
    <col min="14857" max="14857" width="17.2181818181818" style="2" customWidth="1"/>
    <col min="14858" max="14859" width="15.7818181818182" style="2" customWidth="1"/>
    <col min="14860" max="14860" width="16.5545454545455" style="2" customWidth="1"/>
    <col min="14861" max="14861" width="15" style="2" customWidth="1"/>
    <col min="14862" max="14862" width="15.7818181818182" style="2" customWidth="1"/>
    <col min="14863" max="14863" width="13.7818181818182" style="2" customWidth="1"/>
    <col min="14864" max="14864" width="13" style="2" customWidth="1"/>
    <col min="14865" max="14865" width="13.4454545454545" style="2" customWidth="1"/>
    <col min="14866" max="14867" width="11.7818181818182" style="2" customWidth="1"/>
    <col min="14868" max="14870" width="8.21818181818182" style="2" customWidth="1"/>
    <col min="14871" max="14871" width="14" style="2" customWidth="1"/>
    <col min="14872" max="14872" width="12.7818181818182" style="2" customWidth="1"/>
    <col min="14873" max="14873" width="14.2181818181818" style="2" customWidth="1"/>
    <col min="14874" max="14874" width="16" style="2" customWidth="1"/>
    <col min="14875" max="14875" width="16.4454545454545" style="2" customWidth="1"/>
    <col min="14876" max="14879" width="8.21818181818182" style="2" customWidth="1"/>
    <col min="14880" max="15103" width="9.21818181818182" style="2"/>
    <col min="15104" max="15104" width="5.78181818181818" style="2" customWidth="1"/>
    <col min="15105" max="15106" width="21.7818181818182" style="2" customWidth="1"/>
    <col min="15107" max="15107" width="18.7818181818182" style="2" customWidth="1"/>
    <col min="15108" max="15109" width="15.7818181818182" style="2" customWidth="1"/>
    <col min="15110" max="15110" width="18.7818181818182" style="2" customWidth="1"/>
    <col min="15111" max="15112" width="15.7818181818182" style="2" customWidth="1"/>
    <col min="15113" max="15113" width="17.2181818181818" style="2" customWidth="1"/>
    <col min="15114" max="15115" width="15.7818181818182" style="2" customWidth="1"/>
    <col min="15116" max="15116" width="16.5545454545455" style="2" customWidth="1"/>
    <col min="15117" max="15117" width="15" style="2" customWidth="1"/>
    <col min="15118" max="15118" width="15.7818181818182" style="2" customWidth="1"/>
    <col min="15119" max="15119" width="13.7818181818182" style="2" customWidth="1"/>
    <col min="15120" max="15120" width="13" style="2" customWidth="1"/>
    <col min="15121" max="15121" width="13.4454545454545" style="2" customWidth="1"/>
    <col min="15122" max="15123" width="11.7818181818182" style="2" customWidth="1"/>
    <col min="15124" max="15126" width="8.21818181818182" style="2" customWidth="1"/>
    <col min="15127" max="15127" width="14" style="2" customWidth="1"/>
    <col min="15128" max="15128" width="12.7818181818182" style="2" customWidth="1"/>
    <col min="15129" max="15129" width="14.2181818181818" style="2" customWidth="1"/>
    <col min="15130" max="15130" width="16" style="2" customWidth="1"/>
    <col min="15131" max="15131" width="16.4454545454545" style="2" customWidth="1"/>
    <col min="15132" max="15135" width="8.21818181818182" style="2" customWidth="1"/>
    <col min="15136" max="15359" width="9.21818181818182" style="2"/>
    <col min="15360" max="15360" width="5.78181818181818" style="2" customWidth="1"/>
    <col min="15361" max="15362" width="21.7818181818182" style="2" customWidth="1"/>
    <col min="15363" max="15363" width="18.7818181818182" style="2" customWidth="1"/>
    <col min="15364" max="15365" width="15.7818181818182" style="2" customWidth="1"/>
    <col min="15366" max="15366" width="18.7818181818182" style="2" customWidth="1"/>
    <col min="15367" max="15368" width="15.7818181818182" style="2" customWidth="1"/>
    <col min="15369" max="15369" width="17.2181818181818" style="2" customWidth="1"/>
    <col min="15370" max="15371" width="15.7818181818182" style="2" customWidth="1"/>
    <col min="15372" max="15372" width="16.5545454545455" style="2" customWidth="1"/>
    <col min="15373" max="15373" width="15" style="2" customWidth="1"/>
    <col min="15374" max="15374" width="15.7818181818182" style="2" customWidth="1"/>
    <col min="15375" max="15375" width="13.7818181818182" style="2" customWidth="1"/>
    <col min="15376" max="15376" width="13" style="2" customWidth="1"/>
    <col min="15377" max="15377" width="13.4454545454545" style="2" customWidth="1"/>
    <col min="15378" max="15379" width="11.7818181818182" style="2" customWidth="1"/>
    <col min="15380" max="15382" width="8.21818181818182" style="2" customWidth="1"/>
    <col min="15383" max="15383" width="14" style="2" customWidth="1"/>
    <col min="15384" max="15384" width="12.7818181818182" style="2" customWidth="1"/>
    <col min="15385" max="15385" width="14.2181818181818" style="2" customWidth="1"/>
    <col min="15386" max="15386" width="16" style="2" customWidth="1"/>
    <col min="15387" max="15387" width="16.4454545454545" style="2" customWidth="1"/>
    <col min="15388" max="15391" width="8.21818181818182" style="2" customWidth="1"/>
    <col min="15392" max="15615" width="9.21818181818182" style="2"/>
    <col min="15616" max="15616" width="5.78181818181818" style="2" customWidth="1"/>
    <col min="15617" max="15618" width="21.7818181818182" style="2" customWidth="1"/>
    <col min="15619" max="15619" width="18.7818181818182" style="2" customWidth="1"/>
    <col min="15620" max="15621" width="15.7818181818182" style="2" customWidth="1"/>
    <col min="15622" max="15622" width="18.7818181818182" style="2" customWidth="1"/>
    <col min="15623" max="15624" width="15.7818181818182" style="2" customWidth="1"/>
    <col min="15625" max="15625" width="17.2181818181818" style="2" customWidth="1"/>
    <col min="15626" max="15627" width="15.7818181818182" style="2" customWidth="1"/>
    <col min="15628" max="15628" width="16.5545454545455" style="2" customWidth="1"/>
    <col min="15629" max="15629" width="15" style="2" customWidth="1"/>
    <col min="15630" max="15630" width="15.7818181818182" style="2" customWidth="1"/>
    <col min="15631" max="15631" width="13.7818181818182" style="2" customWidth="1"/>
    <col min="15632" max="15632" width="13" style="2" customWidth="1"/>
    <col min="15633" max="15633" width="13.4454545454545" style="2" customWidth="1"/>
    <col min="15634" max="15635" width="11.7818181818182" style="2" customWidth="1"/>
    <col min="15636" max="15638" width="8.21818181818182" style="2" customWidth="1"/>
    <col min="15639" max="15639" width="14" style="2" customWidth="1"/>
    <col min="15640" max="15640" width="12.7818181818182" style="2" customWidth="1"/>
    <col min="15641" max="15641" width="14.2181818181818" style="2" customWidth="1"/>
    <col min="15642" max="15642" width="16" style="2" customWidth="1"/>
    <col min="15643" max="15643" width="16.4454545454545" style="2" customWidth="1"/>
    <col min="15644" max="15647" width="8.21818181818182" style="2" customWidth="1"/>
    <col min="15648" max="15871" width="9.21818181818182" style="2"/>
    <col min="15872" max="15872" width="5.78181818181818" style="2" customWidth="1"/>
    <col min="15873" max="15874" width="21.7818181818182" style="2" customWidth="1"/>
    <col min="15875" max="15875" width="18.7818181818182" style="2" customWidth="1"/>
    <col min="15876" max="15877" width="15.7818181818182" style="2" customWidth="1"/>
    <col min="15878" max="15878" width="18.7818181818182" style="2" customWidth="1"/>
    <col min="15879" max="15880" width="15.7818181818182" style="2" customWidth="1"/>
    <col min="15881" max="15881" width="17.2181818181818" style="2" customWidth="1"/>
    <col min="15882" max="15883" width="15.7818181818182" style="2" customWidth="1"/>
    <col min="15884" max="15884" width="16.5545454545455" style="2" customWidth="1"/>
    <col min="15885" max="15885" width="15" style="2" customWidth="1"/>
    <col min="15886" max="15886" width="15.7818181818182" style="2" customWidth="1"/>
    <col min="15887" max="15887" width="13.7818181818182" style="2" customWidth="1"/>
    <col min="15888" max="15888" width="13" style="2" customWidth="1"/>
    <col min="15889" max="15889" width="13.4454545454545" style="2" customWidth="1"/>
    <col min="15890" max="15891" width="11.7818181818182" style="2" customWidth="1"/>
    <col min="15892" max="15894" width="8.21818181818182" style="2" customWidth="1"/>
    <col min="15895" max="15895" width="14" style="2" customWidth="1"/>
    <col min="15896" max="15896" width="12.7818181818182" style="2" customWidth="1"/>
    <col min="15897" max="15897" width="14.2181818181818" style="2" customWidth="1"/>
    <col min="15898" max="15898" width="16" style="2" customWidth="1"/>
    <col min="15899" max="15899" width="16.4454545454545" style="2" customWidth="1"/>
    <col min="15900" max="15903" width="8.21818181818182" style="2" customWidth="1"/>
    <col min="15904" max="16127" width="9.21818181818182" style="2"/>
    <col min="16128" max="16128" width="5.78181818181818" style="2" customWidth="1"/>
    <col min="16129" max="16130" width="21.7818181818182" style="2" customWidth="1"/>
    <col min="16131" max="16131" width="18.7818181818182" style="2" customWidth="1"/>
    <col min="16132" max="16133" width="15.7818181818182" style="2" customWidth="1"/>
    <col min="16134" max="16134" width="18.7818181818182" style="2" customWidth="1"/>
    <col min="16135" max="16136" width="15.7818181818182" style="2" customWidth="1"/>
    <col min="16137" max="16137" width="17.2181818181818" style="2" customWidth="1"/>
    <col min="16138" max="16139" width="15.7818181818182" style="2" customWidth="1"/>
    <col min="16140" max="16140" width="16.5545454545455" style="2" customWidth="1"/>
    <col min="16141" max="16141" width="15" style="2" customWidth="1"/>
    <col min="16142" max="16142" width="15.7818181818182" style="2" customWidth="1"/>
    <col min="16143" max="16143" width="13.7818181818182" style="2" customWidth="1"/>
    <col min="16144" max="16144" width="13" style="2" customWidth="1"/>
    <col min="16145" max="16145" width="13.4454545454545" style="2" customWidth="1"/>
    <col min="16146" max="16147" width="11.7818181818182" style="2" customWidth="1"/>
    <col min="16148" max="16150" width="8.21818181818182" style="2" customWidth="1"/>
    <col min="16151" max="16151" width="14" style="2" customWidth="1"/>
    <col min="16152" max="16152" width="12.7818181818182" style="2" customWidth="1"/>
    <col min="16153" max="16153" width="14.2181818181818" style="2" customWidth="1"/>
    <col min="16154" max="16154" width="16" style="2" customWidth="1"/>
    <col min="16155" max="16155" width="16.4454545454545" style="2" customWidth="1"/>
    <col min="16156" max="16159" width="8.21818181818182" style="2" customWidth="1"/>
    <col min="16160" max="16384" width="9.21818181818182" style="2"/>
  </cols>
  <sheetData>
    <row r="1" spans="1:1">
      <c r="A1" s="56" t="s">
        <v>0</v>
      </c>
    </row>
    <row r="3" ht="16.5" spans="1:31">
      <c r="A3" s="57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40"/>
      <c r="M3" s="40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</row>
    <row r="4" ht="16.5" spans="1:25">
      <c r="A4" s="6"/>
      <c r="B4" s="6"/>
      <c r="C4" s="6"/>
      <c r="D4" s="6"/>
      <c r="E4" s="6"/>
      <c r="F4" s="6"/>
      <c r="G4" s="7" t="str">
        <f>'[1]1_BPS'!$E$5</f>
        <v>KABUPATEN/KOTA</v>
      </c>
      <c r="H4" s="4" t="str">
        <f>'[1]1_BPS'!$F$5</f>
        <v>LOMBOK TIMUR</v>
      </c>
      <c r="I4" s="6"/>
      <c r="J4" s="6"/>
      <c r="K4" s="6"/>
      <c r="L4" s="42"/>
      <c r="M4" s="42"/>
      <c r="Y4" s="55"/>
    </row>
    <row r="5" ht="16.5" spans="1:31">
      <c r="A5" s="6"/>
      <c r="B5" s="6"/>
      <c r="C5" s="6"/>
      <c r="D5" s="6"/>
      <c r="E5" s="6"/>
      <c r="F5" s="6"/>
      <c r="G5" s="7" t="str">
        <f>'[1]1_BPS'!$E$6</f>
        <v>TAHUN</v>
      </c>
      <c r="H5" s="4">
        <f>'[1]1_BPS'!$F$6</f>
        <v>2023</v>
      </c>
      <c r="I5" s="6"/>
      <c r="J5" s="6"/>
      <c r="K5" s="6"/>
      <c r="L5" s="42"/>
      <c r="M5" s="42"/>
      <c r="Q5" s="54"/>
      <c r="R5" s="54"/>
      <c r="S5" s="54"/>
      <c r="T5" s="54"/>
      <c r="U5" s="54"/>
      <c r="V5" s="54"/>
      <c r="Y5" s="55"/>
      <c r="Z5" s="54"/>
      <c r="AA5" s="54"/>
      <c r="AB5" s="54"/>
      <c r="AC5" s="54"/>
      <c r="AD5" s="54"/>
      <c r="AE5" s="54"/>
    </row>
    <row r="6" ht="16.5" spans="1:31">
      <c r="A6" s="6"/>
      <c r="B6" s="6"/>
      <c r="C6" s="8" t="s">
        <v>2</v>
      </c>
      <c r="D6" s="8"/>
      <c r="E6" s="8"/>
      <c r="F6" s="8"/>
      <c r="G6" s="8"/>
      <c r="H6" s="8"/>
      <c r="I6" s="6"/>
      <c r="J6" s="6"/>
      <c r="K6" s="6"/>
      <c r="L6" s="42"/>
      <c r="M6" s="42"/>
      <c r="Q6" s="54"/>
      <c r="R6" s="54"/>
      <c r="S6" s="54"/>
      <c r="T6" s="54"/>
      <c r="U6" s="54"/>
      <c r="V6" s="54"/>
      <c r="Y6" s="55"/>
      <c r="Z6" s="54"/>
      <c r="AA6" s="54"/>
      <c r="AB6" s="54"/>
      <c r="AC6" s="54"/>
      <c r="AD6" s="54"/>
      <c r="AE6" s="54"/>
    </row>
    <row r="7" ht="16.5" spans="1:31">
      <c r="A7" s="6"/>
      <c r="B7" s="6"/>
      <c r="C7" s="8" t="s">
        <v>3</v>
      </c>
      <c r="D7" s="8"/>
      <c r="E7" s="8"/>
      <c r="F7" s="6"/>
      <c r="G7" s="6"/>
      <c r="H7" s="7"/>
      <c r="I7" s="6"/>
      <c r="J7" s="6"/>
      <c r="K7" s="6"/>
      <c r="L7" s="42"/>
      <c r="M7" s="42"/>
      <c r="Q7" s="54"/>
      <c r="R7" s="54"/>
      <c r="S7" s="54"/>
      <c r="T7" s="54"/>
      <c r="U7" s="54"/>
      <c r="V7" s="54"/>
      <c r="Y7" s="55"/>
      <c r="Z7" s="54"/>
      <c r="AA7" s="54"/>
      <c r="AB7" s="54"/>
      <c r="AC7" s="54"/>
      <c r="AD7" s="54"/>
      <c r="AE7" s="54"/>
    </row>
    <row r="8" ht="16.5" spans="1:31">
      <c r="A8" s="6"/>
      <c r="B8" s="6"/>
      <c r="C8" s="8" t="s">
        <v>4</v>
      </c>
      <c r="D8" s="8"/>
      <c r="E8" s="8"/>
      <c r="F8" s="6"/>
      <c r="G8" s="6"/>
      <c r="H8" s="7"/>
      <c r="I8" s="6"/>
      <c r="J8" s="6"/>
      <c r="K8" s="6"/>
      <c r="L8" s="42"/>
      <c r="M8" s="42"/>
      <c r="Q8" s="54"/>
      <c r="R8" s="54"/>
      <c r="S8" s="54"/>
      <c r="T8" s="54"/>
      <c r="U8" s="54"/>
      <c r="V8" s="54"/>
      <c r="Y8" s="55"/>
      <c r="Z8" s="54"/>
      <c r="AA8" s="54"/>
      <c r="AB8" s="54"/>
      <c r="AC8" s="54"/>
      <c r="AD8" s="54"/>
      <c r="AE8" s="54"/>
    </row>
    <row r="9" ht="16.5" spans="1:31">
      <c r="A9" s="6"/>
      <c r="B9" s="6"/>
      <c r="C9" s="6"/>
      <c r="D9" s="6"/>
      <c r="E9" s="6"/>
      <c r="F9" s="6"/>
      <c r="G9" s="7"/>
      <c r="H9" s="4"/>
      <c r="I9" s="6"/>
      <c r="J9" s="6"/>
      <c r="K9" s="6"/>
      <c r="L9" s="42"/>
      <c r="M9" s="42"/>
      <c r="Q9" s="54"/>
      <c r="R9" s="54"/>
      <c r="S9" s="54"/>
      <c r="T9" s="54"/>
      <c r="U9" s="54"/>
      <c r="V9" s="54"/>
      <c r="Y9" s="55"/>
      <c r="Z9" s="54"/>
      <c r="AA9" s="54"/>
      <c r="AB9" s="54"/>
      <c r="AC9" s="54"/>
      <c r="AD9" s="54"/>
      <c r="AE9" s="54"/>
    </row>
    <row r="10" ht="16.25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43"/>
      <c r="M10" s="43"/>
    </row>
    <row r="11" ht="36.75" customHeight="1" spans="1:24">
      <c r="A11" s="10" t="s">
        <v>5</v>
      </c>
      <c r="B11" s="10" t="s">
        <v>6</v>
      </c>
      <c r="C11" s="11" t="s">
        <v>7</v>
      </c>
      <c r="D11" s="10" t="s">
        <v>8</v>
      </c>
      <c r="E11" s="12" t="s">
        <v>9</v>
      </c>
      <c r="F11" s="13" t="s">
        <v>10</v>
      </c>
      <c r="G11" s="14"/>
      <c r="H11" s="12" t="s">
        <v>11</v>
      </c>
      <c r="I11" s="13" t="s">
        <v>12</v>
      </c>
      <c r="J11" s="14"/>
      <c r="K11" s="12" t="s">
        <v>13</v>
      </c>
      <c r="L11" s="44" t="s">
        <v>14</v>
      </c>
      <c r="M11" s="45"/>
      <c r="N11" s="46"/>
      <c r="O11" s="41"/>
      <c r="S11" s="46"/>
      <c r="T11" s="46"/>
      <c r="U11" s="46"/>
      <c r="V11" s="46"/>
      <c r="W11" s="46"/>
      <c r="X11" s="41"/>
    </row>
    <row r="12" ht="24.75" customHeight="1" spans="1:15">
      <c r="A12" s="15"/>
      <c r="B12" s="15"/>
      <c r="C12" s="16"/>
      <c r="D12" s="15"/>
      <c r="E12" s="17"/>
      <c r="F12" s="18" t="s">
        <v>15</v>
      </c>
      <c r="G12" s="19" t="s">
        <v>16</v>
      </c>
      <c r="H12" s="17"/>
      <c r="I12" s="18" t="s">
        <v>17</v>
      </c>
      <c r="J12" s="19" t="s">
        <v>16</v>
      </c>
      <c r="K12" s="17"/>
      <c r="L12" s="47" t="s">
        <v>17</v>
      </c>
      <c r="M12" s="48" t="s">
        <v>16</v>
      </c>
      <c r="N12" s="49"/>
      <c r="O12" s="49"/>
    </row>
    <row r="13" s="1" customFormat="1" ht="16.5" customHeight="1" spans="1:13">
      <c r="A13" s="20">
        <v>1</v>
      </c>
      <c r="B13" s="20">
        <v>2</v>
      </c>
      <c r="C13" s="20">
        <v>3</v>
      </c>
      <c r="D13" s="20">
        <v>4</v>
      </c>
      <c r="E13" s="20">
        <v>5</v>
      </c>
      <c r="F13" s="20">
        <v>6</v>
      </c>
      <c r="G13" s="20">
        <v>7</v>
      </c>
      <c r="H13" s="20">
        <v>8</v>
      </c>
      <c r="I13" s="20">
        <v>9</v>
      </c>
      <c r="J13" s="20">
        <v>10</v>
      </c>
      <c r="K13" s="20">
        <v>6</v>
      </c>
      <c r="L13" s="20">
        <v>7</v>
      </c>
      <c r="M13" s="20">
        <v>8</v>
      </c>
    </row>
    <row r="14" ht="16.5" customHeight="1" spans="1:13">
      <c r="A14" s="21">
        <v>1</v>
      </c>
      <c r="B14" s="22" t="str">
        <f>'[1]9_FARMASI'!B9</f>
        <v>KERUAK</v>
      </c>
      <c r="C14" s="23">
        <v>5203010</v>
      </c>
      <c r="D14" s="22" t="str">
        <f>'[1]9_FARMASI'!C9</f>
        <v>Keruak</v>
      </c>
      <c r="E14" s="24">
        <v>4564</v>
      </c>
      <c r="F14" s="25">
        <v>567</v>
      </c>
      <c r="G14" s="26">
        <f t="shared" ref="G14:G48" si="0">F14/E14*100</f>
        <v>12.4233128834356</v>
      </c>
      <c r="H14" s="27">
        <v>5391</v>
      </c>
      <c r="I14" s="25">
        <v>993</v>
      </c>
      <c r="J14" s="26">
        <f t="shared" ref="J14:J48" si="1">I14/H14*100</f>
        <v>18.4195882025598</v>
      </c>
      <c r="K14" s="27">
        <v>5404</v>
      </c>
      <c r="L14" s="25">
        <v>248</v>
      </c>
      <c r="M14" s="50">
        <f t="shared" ref="M14:M48" si="2">L14/K14*100</f>
        <v>4.58919319022946</v>
      </c>
    </row>
    <row r="15" ht="17.1" customHeight="1" spans="1:13">
      <c r="A15" s="28">
        <v>2</v>
      </c>
      <c r="B15" s="22" t="str">
        <f>'[1]9_FARMASI'!B10</f>
        <v>JEROWARU</v>
      </c>
      <c r="C15" s="23">
        <v>5203011</v>
      </c>
      <c r="D15" s="22" t="str">
        <f>'[1]9_FARMASI'!C10</f>
        <v>Sukaraja</v>
      </c>
      <c r="E15" s="24">
        <v>1917</v>
      </c>
      <c r="F15" s="25">
        <v>205</v>
      </c>
      <c r="G15" s="26">
        <f t="shared" si="0"/>
        <v>10.6937923839332</v>
      </c>
      <c r="H15" s="27">
        <v>1849</v>
      </c>
      <c r="I15" s="25">
        <v>347</v>
      </c>
      <c r="J15" s="26">
        <f t="shared" si="1"/>
        <v>18.7669010275825</v>
      </c>
      <c r="K15" s="27">
        <v>1851</v>
      </c>
      <c r="L15" s="25">
        <v>59</v>
      </c>
      <c r="M15" s="50">
        <f t="shared" si="2"/>
        <v>3.18746623446786</v>
      </c>
    </row>
    <row r="16" ht="17.1" customHeight="1" spans="1:13">
      <c r="A16" s="28">
        <v>3</v>
      </c>
      <c r="B16" s="22">
        <f>'[1]9_FARMASI'!B11</f>
        <v>0</v>
      </c>
      <c r="C16" s="29"/>
      <c r="D16" s="22" t="str">
        <f>'[1]9_FARMASI'!C11</f>
        <v>Jerowaru</v>
      </c>
      <c r="E16" s="24">
        <v>4065</v>
      </c>
      <c r="F16" s="25">
        <v>351</v>
      </c>
      <c r="G16" s="26">
        <f t="shared" si="0"/>
        <v>8.63468634686347</v>
      </c>
      <c r="H16" s="27">
        <v>4054</v>
      </c>
      <c r="I16" s="25">
        <v>767</v>
      </c>
      <c r="J16" s="26">
        <f t="shared" si="1"/>
        <v>18.9195855944746</v>
      </c>
      <c r="K16" s="27">
        <v>4067</v>
      </c>
      <c r="L16" s="25">
        <v>171</v>
      </c>
      <c r="M16" s="50">
        <f t="shared" si="2"/>
        <v>4.20457339562331</v>
      </c>
    </row>
    <row r="17" ht="17.1" customHeight="1" spans="1:13">
      <c r="A17" s="28">
        <v>4</v>
      </c>
      <c r="B17" s="22" t="str">
        <f>'[1]9_FARMASI'!B12</f>
        <v>SAKRA</v>
      </c>
      <c r="C17" s="23">
        <v>5203020</v>
      </c>
      <c r="D17" s="22" t="str">
        <f>'[1]9_FARMASI'!C12</f>
        <v>Sakra</v>
      </c>
      <c r="E17" s="24">
        <v>5949</v>
      </c>
      <c r="F17" s="25">
        <v>930</v>
      </c>
      <c r="G17" s="26">
        <f t="shared" si="0"/>
        <v>15.6328794755421</v>
      </c>
      <c r="H17" s="27">
        <v>5888</v>
      </c>
      <c r="I17" s="25">
        <v>1579</v>
      </c>
      <c r="J17" s="26">
        <f t="shared" si="1"/>
        <v>26.8172554347826</v>
      </c>
      <c r="K17" s="27">
        <v>5950</v>
      </c>
      <c r="L17" s="25">
        <v>343</v>
      </c>
      <c r="M17" s="50">
        <f t="shared" si="2"/>
        <v>5.76470588235294</v>
      </c>
    </row>
    <row r="18" ht="17.1" customHeight="1" spans="1:13">
      <c r="A18" s="28">
        <v>5</v>
      </c>
      <c r="B18" s="22" t="str">
        <f>'[1]9_FARMASI'!B13</f>
        <v>SAKRA BARAT</v>
      </c>
      <c r="C18" s="23">
        <v>5203021</v>
      </c>
      <c r="D18" s="22" t="str">
        <f>'[1]9_FARMASI'!C13</f>
        <v>Rensing</v>
      </c>
      <c r="E18" s="24">
        <v>4909</v>
      </c>
      <c r="F18" s="25">
        <v>482</v>
      </c>
      <c r="G18" s="26">
        <f t="shared" si="0"/>
        <v>9.81870034630271</v>
      </c>
      <c r="H18" s="27">
        <v>5453</v>
      </c>
      <c r="I18" s="25">
        <v>328</v>
      </c>
      <c r="J18" s="26">
        <f t="shared" si="1"/>
        <v>6.01503759398496</v>
      </c>
      <c r="K18" s="27">
        <v>5456</v>
      </c>
      <c r="L18" s="25">
        <v>253</v>
      </c>
      <c r="M18" s="50">
        <f t="shared" si="2"/>
        <v>4.63709677419355</v>
      </c>
    </row>
    <row r="19" ht="17.1" customHeight="1" spans="1:13">
      <c r="A19" s="28">
        <v>6</v>
      </c>
      <c r="B19" s="22" t="str">
        <f>'[1]9_FARMASI'!B14</f>
        <v>SAKRA TIMUR</v>
      </c>
      <c r="C19" s="23">
        <v>5203022</v>
      </c>
      <c r="D19" s="22" t="str">
        <f>'[1]9_FARMASI'!C14</f>
        <v>Lepak</v>
      </c>
      <c r="E19" s="24">
        <v>4052</v>
      </c>
      <c r="F19" s="25">
        <v>126</v>
      </c>
      <c r="G19" s="26">
        <f t="shared" si="0"/>
        <v>3.10957551826259</v>
      </c>
      <c r="H19" s="27">
        <v>4240</v>
      </c>
      <c r="I19" s="25">
        <v>209</v>
      </c>
      <c r="J19" s="26">
        <f t="shared" si="1"/>
        <v>4.92924528301887</v>
      </c>
      <c r="K19" s="27">
        <v>4241</v>
      </c>
      <c r="L19" s="25">
        <v>58</v>
      </c>
      <c r="M19" s="50">
        <f t="shared" si="2"/>
        <v>1.36760198066494</v>
      </c>
    </row>
    <row r="20" ht="17.1" customHeight="1" spans="1:13">
      <c r="A20" s="28">
        <v>7</v>
      </c>
      <c r="B20" s="22" t="str">
        <f>'[1]9_FARMASI'!B15</f>
        <v>TERARA</v>
      </c>
      <c r="C20" s="23">
        <v>5203030</v>
      </c>
      <c r="D20" s="22" t="str">
        <f>'[1]9_FARMASI'!C15</f>
        <v>Terara</v>
      </c>
      <c r="E20" s="24">
        <v>3346</v>
      </c>
      <c r="F20" s="25">
        <v>320</v>
      </c>
      <c r="G20" s="26">
        <f t="shared" si="0"/>
        <v>9.56365809922295</v>
      </c>
      <c r="H20" s="27">
        <v>3506</v>
      </c>
      <c r="I20" s="25">
        <v>472</v>
      </c>
      <c r="J20" s="26">
        <f t="shared" si="1"/>
        <v>13.4626354820308</v>
      </c>
      <c r="K20" s="27">
        <v>3506</v>
      </c>
      <c r="L20" s="25">
        <v>70</v>
      </c>
      <c r="M20" s="50">
        <f t="shared" si="2"/>
        <v>1.99657729606389</v>
      </c>
    </row>
    <row r="21" ht="17.1" customHeight="1" spans="1:13">
      <c r="A21" s="28">
        <v>8</v>
      </c>
      <c r="B21" s="22">
        <f>'[1]9_FARMASI'!B16</f>
        <v>0</v>
      </c>
      <c r="C21" s="29"/>
      <c r="D21" s="22" t="str">
        <f>'[1]9_FARMASI'!C16</f>
        <v>Rarang</v>
      </c>
      <c r="E21" s="24">
        <v>3147</v>
      </c>
      <c r="F21" s="25">
        <v>469</v>
      </c>
      <c r="G21" s="26">
        <f t="shared" si="0"/>
        <v>14.9030823006037</v>
      </c>
      <c r="H21" s="27">
        <v>3147</v>
      </c>
      <c r="I21" s="25">
        <v>629</v>
      </c>
      <c r="J21" s="26">
        <f t="shared" si="1"/>
        <v>19.9872894820464</v>
      </c>
      <c r="K21" s="27">
        <v>3148</v>
      </c>
      <c r="L21" s="25">
        <v>211</v>
      </c>
      <c r="M21" s="50">
        <f t="shared" si="2"/>
        <v>6.70266836086404</v>
      </c>
    </row>
    <row r="22" ht="17.1" customHeight="1" spans="1:13">
      <c r="A22" s="28">
        <v>9</v>
      </c>
      <c r="B22" s="22" t="str">
        <f>'[1]9_FARMASI'!B17</f>
        <v>MONTONG GADING</v>
      </c>
      <c r="C22" s="23">
        <v>5203031</v>
      </c>
      <c r="D22" s="22" t="str">
        <f>'[1]9_FARMASI'!C17</f>
        <v>Montong betok</v>
      </c>
      <c r="E22" s="24">
        <v>3989</v>
      </c>
      <c r="F22" s="25">
        <v>260</v>
      </c>
      <c r="G22" s="26">
        <f t="shared" si="0"/>
        <v>6.51792429180246</v>
      </c>
      <c r="H22" s="27">
        <v>4371</v>
      </c>
      <c r="I22" s="25">
        <v>515</v>
      </c>
      <c r="J22" s="26">
        <f t="shared" si="1"/>
        <v>11.7822008693663</v>
      </c>
      <c r="K22" s="27">
        <v>4371</v>
      </c>
      <c r="L22" s="25">
        <v>150</v>
      </c>
      <c r="M22" s="50">
        <f t="shared" si="2"/>
        <v>3.43170899107756</v>
      </c>
    </row>
    <row r="23" ht="17.1" customHeight="1" spans="1:13">
      <c r="A23" s="28">
        <v>10</v>
      </c>
      <c r="B23" s="22" t="str">
        <f>'[1]9_FARMASI'!B18</f>
        <v>SIKUR</v>
      </c>
      <c r="C23" s="23">
        <v>5203040</v>
      </c>
      <c r="D23" s="22" t="str">
        <f>'[1]9_FARMASI'!C18</f>
        <v>Sikur</v>
      </c>
      <c r="E23" s="24">
        <v>2944</v>
      </c>
      <c r="F23" s="25">
        <v>423</v>
      </c>
      <c r="G23" s="26">
        <f t="shared" si="0"/>
        <v>14.3682065217391</v>
      </c>
      <c r="H23" s="27">
        <v>3056</v>
      </c>
      <c r="I23" s="25">
        <v>927</v>
      </c>
      <c r="J23" s="26">
        <f t="shared" si="1"/>
        <v>30.3337696335079</v>
      </c>
      <c r="K23" s="27">
        <v>3058</v>
      </c>
      <c r="L23" s="25">
        <v>62</v>
      </c>
      <c r="M23" s="50">
        <f t="shared" si="2"/>
        <v>2.02746893394375</v>
      </c>
    </row>
    <row r="24" ht="17.1" customHeight="1" spans="1:13">
      <c r="A24" s="28">
        <v>11</v>
      </c>
      <c r="B24" s="22">
        <f>'[1]9_FARMASI'!B19</f>
        <v>0</v>
      </c>
      <c r="C24" s="29"/>
      <c r="D24" s="22" t="str">
        <f>'[1]9_FARMASI'!C19</f>
        <v>Kotaraja</v>
      </c>
      <c r="E24" s="24">
        <v>3710</v>
      </c>
      <c r="F24" s="25">
        <v>504</v>
      </c>
      <c r="G24" s="26">
        <f t="shared" si="0"/>
        <v>13.5849056603774</v>
      </c>
      <c r="H24" s="27">
        <v>3666</v>
      </c>
      <c r="I24" s="25">
        <v>685</v>
      </c>
      <c r="J24" s="26">
        <f t="shared" si="1"/>
        <v>18.6852154937261</v>
      </c>
      <c r="K24" s="27">
        <v>3667</v>
      </c>
      <c r="L24" s="25">
        <v>94</v>
      </c>
      <c r="M24" s="50">
        <f t="shared" si="2"/>
        <v>2.56340332697028</v>
      </c>
    </row>
    <row r="25" ht="17.1" customHeight="1" spans="1:13">
      <c r="A25" s="28">
        <v>12</v>
      </c>
      <c r="B25" s="22" t="str">
        <f>'[1]9_FARMASI'!B20</f>
        <v>MASBAGIK</v>
      </c>
      <c r="C25" s="23">
        <v>5203050</v>
      </c>
      <c r="D25" s="22" t="str">
        <f>'[1]9_FARMASI'!C20</f>
        <v>Masbagik</v>
      </c>
      <c r="E25" s="24">
        <v>2484</v>
      </c>
      <c r="F25" s="25">
        <v>272</v>
      </c>
      <c r="G25" s="26">
        <f t="shared" si="0"/>
        <v>10.9500805152979</v>
      </c>
      <c r="H25" s="27">
        <v>2466</v>
      </c>
      <c r="I25" s="25">
        <v>332</v>
      </c>
      <c r="J25" s="26">
        <f t="shared" si="1"/>
        <v>13.463098134631</v>
      </c>
      <c r="K25" s="27">
        <v>2467</v>
      </c>
      <c r="L25" s="25">
        <v>105</v>
      </c>
      <c r="M25" s="50">
        <f t="shared" si="2"/>
        <v>4.25618159708148</v>
      </c>
    </row>
    <row r="26" ht="17.1" customHeight="1" spans="1:13">
      <c r="A26" s="28">
        <v>13</v>
      </c>
      <c r="B26" s="22">
        <f>'[1]9_FARMASI'!B21</f>
        <v>0</v>
      </c>
      <c r="C26" s="29"/>
      <c r="D26" s="22" t="str">
        <f>'[1]9_FARMASI'!C21</f>
        <v>Ld. nangka</v>
      </c>
      <c r="E26" s="24">
        <v>4374</v>
      </c>
      <c r="F26" s="25">
        <v>616</v>
      </c>
      <c r="G26" s="26">
        <f t="shared" si="0"/>
        <v>14.0832190214906</v>
      </c>
      <c r="H26" s="27">
        <v>4383</v>
      </c>
      <c r="I26" s="25">
        <v>597</v>
      </c>
      <c r="J26" s="26">
        <f t="shared" si="1"/>
        <v>13.6208076659822</v>
      </c>
      <c r="K26" s="27">
        <v>4383</v>
      </c>
      <c r="L26" s="25">
        <v>222</v>
      </c>
      <c r="M26" s="50">
        <f t="shared" si="2"/>
        <v>5.06502395619439</v>
      </c>
    </row>
    <row r="27" ht="17.1" customHeight="1" spans="1:13">
      <c r="A27" s="28">
        <v>14</v>
      </c>
      <c r="B27" s="22">
        <f>'[1]9_FARMASI'!B22</f>
        <v>0</v>
      </c>
      <c r="C27" s="29"/>
      <c r="D27" s="22" t="str">
        <f>'[1]9_FARMASI'!C22</f>
        <v>Masbagik baru</v>
      </c>
      <c r="E27" s="24">
        <v>2257</v>
      </c>
      <c r="F27" s="25">
        <v>303</v>
      </c>
      <c r="G27" s="26">
        <f t="shared" si="0"/>
        <v>13.4249003101462</v>
      </c>
      <c r="H27" s="27">
        <v>2267</v>
      </c>
      <c r="I27" s="25">
        <v>517</v>
      </c>
      <c r="J27" s="26">
        <f t="shared" si="1"/>
        <v>22.8054697838553</v>
      </c>
      <c r="K27" s="27">
        <v>2267</v>
      </c>
      <c r="L27" s="25">
        <v>105</v>
      </c>
      <c r="M27" s="50">
        <f t="shared" si="2"/>
        <v>4.63167181296868</v>
      </c>
    </row>
    <row r="28" ht="17.1" customHeight="1" spans="1:13">
      <c r="A28" s="28">
        <v>15</v>
      </c>
      <c r="B28" s="22" t="str">
        <f>'[1]9_FARMASI'!B23</f>
        <v>PRINGGASELA</v>
      </c>
      <c r="C28" s="23">
        <v>5203051</v>
      </c>
      <c r="D28" s="22" t="str">
        <f>'[1]9_FARMASI'!C23</f>
        <v>Pengadangan</v>
      </c>
      <c r="E28" s="24">
        <v>2576</v>
      </c>
      <c r="F28" s="25">
        <v>437</v>
      </c>
      <c r="G28" s="26">
        <f t="shared" si="0"/>
        <v>16.9642857142857</v>
      </c>
      <c r="H28" s="27">
        <v>2577</v>
      </c>
      <c r="I28" s="25">
        <v>510</v>
      </c>
      <c r="J28" s="26">
        <f t="shared" si="1"/>
        <v>19.790454016298</v>
      </c>
      <c r="K28" s="27">
        <v>2577</v>
      </c>
      <c r="L28" s="25">
        <v>64</v>
      </c>
      <c r="M28" s="50">
        <f t="shared" si="2"/>
        <v>2.48350795498642</v>
      </c>
    </row>
    <row r="29" ht="17.1" customHeight="1" spans="1:13">
      <c r="A29" s="28">
        <v>16</v>
      </c>
      <c r="B29" s="22">
        <f>'[1]9_FARMASI'!B24</f>
        <v>0</v>
      </c>
      <c r="C29" s="29"/>
      <c r="D29" s="22" t="str">
        <f>'[1]9_FARMASI'!C24</f>
        <v>Pringgasela </v>
      </c>
      <c r="E29" s="24">
        <v>3608</v>
      </c>
      <c r="F29" s="25">
        <v>540</v>
      </c>
      <c r="G29" s="26">
        <f t="shared" si="0"/>
        <v>14.9667405764967</v>
      </c>
      <c r="H29" s="27">
        <v>3632</v>
      </c>
      <c r="I29" s="25">
        <v>397</v>
      </c>
      <c r="J29" s="26">
        <f t="shared" si="1"/>
        <v>10.9306167400881</v>
      </c>
      <c r="K29" s="27">
        <v>3632</v>
      </c>
      <c r="L29" s="25">
        <v>198</v>
      </c>
      <c r="M29" s="50">
        <f t="shared" si="2"/>
        <v>5.45154185022026</v>
      </c>
    </row>
    <row r="30" ht="17.1" customHeight="1" spans="1:13">
      <c r="A30" s="28">
        <v>17</v>
      </c>
      <c r="B30" s="22" t="str">
        <f>'[1]9_FARMASI'!B25</f>
        <v>SUKAMULIA</v>
      </c>
      <c r="C30" s="23">
        <v>5203060</v>
      </c>
      <c r="D30" s="22" t="str">
        <f>'[1]9_FARMASI'!C25</f>
        <v>Dasan Lekong</v>
      </c>
      <c r="E30" s="24">
        <v>3012</v>
      </c>
      <c r="F30" s="25">
        <v>467</v>
      </c>
      <c r="G30" s="26">
        <f t="shared" si="0"/>
        <v>15.5046480743692</v>
      </c>
      <c r="H30" s="27">
        <v>2704</v>
      </c>
      <c r="I30" s="25">
        <v>764</v>
      </c>
      <c r="J30" s="26">
        <f t="shared" si="1"/>
        <v>28.2544378698225</v>
      </c>
      <c r="K30" s="27">
        <v>3065</v>
      </c>
      <c r="L30" s="25">
        <v>79</v>
      </c>
      <c r="M30" s="50">
        <f t="shared" si="2"/>
        <v>2.57748776508972</v>
      </c>
    </row>
    <row r="31" ht="17.1" customHeight="1" spans="1:13">
      <c r="A31" s="28">
        <v>18</v>
      </c>
      <c r="B31" s="22" t="str">
        <f>'[1]9_FARMASI'!B26</f>
        <v>SURALAGA</v>
      </c>
      <c r="C31" s="23">
        <v>5203061</v>
      </c>
      <c r="D31" s="22" t="str">
        <f>'[1]9_FARMASI'!C26</f>
        <v>Kerongkong</v>
      </c>
      <c r="E31" s="24">
        <v>2702</v>
      </c>
      <c r="F31" s="25">
        <v>183</v>
      </c>
      <c r="G31" s="26">
        <f t="shared" si="0"/>
        <v>6.77276091783864</v>
      </c>
      <c r="H31" s="27">
        <v>3282</v>
      </c>
      <c r="I31" s="25">
        <v>320</v>
      </c>
      <c r="J31" s="26">
        <f t="shared" si="1"/>
        <v>9.75015234613041</v>
      </c>
      <c r="K31" s="27">
        <v>3282</v>
      </c>
      <c r="L31" s="25">
        <v>158</v>
      </c>
      <c r="M31" s="50">
        <f t="shared" si="2"/>
        <v>4.81413772090189</v>
      </c>
    </row>
    <row r="32" ht="17.1" customHeight="1" spans="1:13">
      <c r="A32" s="28">
        <v>19</v>
      </c>
      <c r="B32" s="22">
        <f>'[1]9_FARMASI'!B27</f>
        <v>0</v>
      </c>
      <c r="C32" s="29"/>
      <c r="D32" s="22" t="str">
        <f>'[1]9_FARMASI'!C27</f>
        <v>Suralaga</v>
      </c>
      <c r="E32" s="24">
        <v>3265</v>
      </c>
      <c r="F32" s="25">
        <v>486</v>
      </c>
      <c r="G32" s="26">
        <f t="shared" si="0"/>
        <v>14.885145482389</v>
      </c>
      <c r="H32" s="27">
        <v>3265</v>
      </c>
      <c r="I32" s="25">
        <v>680</v>
      </c>
      <c r="J32" s="26">
        <f t="shared" si="1"/>
        <v>20.8269525267994</v>
      </c>
      <c r="K32" s="27">
        <v>3265</v>
      </c>
      <c r="L32" s="25">
        <v>191</v>
      </c>
      <c r="M32" s="50">
        <f t="shared" si="2"/>
        <v>5.84992343032159</v>
      </c>
    </row>
    <row r="33" ht="17.1" customHeight="1" spans="1:13">
      <c r="A33" s="28">
        <v>20</v>
      </c>
      <c r="B33" s="22" t="str">
        <f>'[1]9_FARMASI'!B28</f>
        <v>SELONG</v>
      </c>
      <c r="C33" s="23">
        <v>5203070</v>
      </c>
      <c r="D33" s="22" t="str">
        <f>'[1]9_FARMASI'!C28</f>
        <v>Denggen</v>
      </c>
      <c r="E33" s="24">
        <v>3611</v>
      </c>
      <c r="F33" s="25">
        <v>440</v>
      </c>
      <c r="G33" s="26">
        <f t="shared" si="0"/>
        <v>12.1849903073941</v>
      </c>
      <c r="H33" s="27">
        <v>3596</v>
      </c>
      <c r="I33" s="25">
        <v>587</v>
      </c>
      <c r="J33" s="26">
        <f t="shared" si="1"/>
        <v>16.3236929922136</v>
      </c>
      <c r="K33" s="27">
        <v>3606</v>
      </c>
      <c r="L33" s="25">
        <v>150</v>
      </c>
      <c r="M33" s="50">
        <f t="shared" si="2"/>
        <v>4.15973377703827</v>
      </c>
    </row>
    <row r="34" ht="17.1" customHeight="1" spans="1:13">
      <c r="A34" s="28">
        <v>21</v>
      </c>
      <c r="B34" s="22">
        <f>'[1]9_FARMASI'!B29</f>
        <v>0</v>
      </c>
      <c r="C34" s="29"/>
      <c r="D34" s="22" t="str">
        <f>'[1]9_FARMASI'!C29</f>
        <v>Selong</v>
      </c>
      <c r="E34" s="24">
        <v>3299</v>
      </c>
      <c r="F34" s="25">
        <v>453</v>
      </c>
      <c r="G34" s="26">
        <f t="shared" si="0"/>
        <v>13.7314337678084</v>
      </c>
      <c r="H34" s="27">
        <v>3327</v>
      </c>
      <c r="I34" s="25">
        <v>239</v>
      </c>
      <c r="J34" s="26">
        <f t="shared" si="1"/>
        <v>7.18364893297265</v>
      </c>
      <c r="K34" s="27">
        <v>3327</v>
      </c>
      <c r="L34" s="25">
        <v>126</v>
      </c>
      <c r="M34" s="50">
        <f t="shared" si="2"/>
        <v>3.78719567177637</v>
      </c>
    </row>
    <row r="35" ht="17.1" customHeight="1" spans="1:13">
      <c r="A35" s="28">
        <v>22</v>
      </c>
      <c r="B35" s="22" t="str">
        <f>'[1]9_FARMASI'!B30</f>
        <v>LABUHAN HAJI</v>
      </c>
      <c r="C35" s="23">
        <v>5203071</v>
      </c>
      <c r="D35" s="22" t="str">
        <f>'[1]9_FARMASI'!C30</f>
        <v>Lb. haji</v>
      </c>
      <c r="E35" s="24">
        <v>3082</v>
      </c>
      <c r="F35" s="25">
        <v>436</v>
      </c>
      <c r="G35" s="26">
        <f t="shared" si="0"/>
        <v>14.1466580142764</v>
      </c>
      <c r="H35" s="27">
        <v>3092</v>
      </c>
      <c r="I35" s="25">
        <v>772</v>
      </c>
      <c r="J35" s="26">
        <f t="shared" si="1"/>
        <v>24.9676584734799</v>
      </c>
      <c r="K35" s="27">
        <v>3092</v>
      </c>
      <c r="L35" s="25">
        <v>127</v>
      </c>
      <c r="M35" s="50">
        <f t="shared" si="2"/>
        <v>4.10737386804657</v>
      </c>
    </row>
    <row r="36" ht="17.1" customHeight="1" spans="1:13">
      <c r="A36" s="28">
        <v>23</v>
      </c>
      <c r="B36" s="22">
        <f>'[1]9_FARMASI'!B31</f>
        <v>0</v>
      </c>
      <c r="C36" s="29"/>
      <c r="D36" s="22" t="str">
        <f>'[1]9_FARMASI'!C31</f>
        <v>Korleko</v>
      </c>
      <c r="E36" s="24">
        <v>2368</v>
      </c>
      <c r="F36" s="25">
        <v>233</v>
      </c>
      <c r="G36" s="26">
        <f t="shared" si="0"/>
        <v>9.83952702702703</v>
      </c>
      <c r="H36" s="27">
        <v>2469</v>
      </c>
      <c r="I36" s="25">
        <v>277</v>
      </c>
      <c r="J36" s="26">
        <f t="shared" si="1"/>
        <v>11.2191170514378</v>
      </c>
      <c r="K36" s="27">
        <v>2469</v>
      </c>
      <c r="L36" s="25">
        <v>36</v>
      </c>
      <c r="M36" s="50">
        <f t="shared" si="2"/>
        <v>1.45808019441069</v>
      </c>
    </row>
    <row r="37" ht="17.1" customHeight="1" spans="1:13">
      <c r="A37" s="28">
        <v>24</v>
      </c>
      <c r="B37" s="22" t="str">
        <f>'[1]9_FARMASI'!B32</f>
        <v>PRINGGABAYA</v>
      </c>
      <c r="C37" s="23">
        <v>5203080</v>
      </c>
      <c r="D37" s="22" t="str">
        <f>'[1]9_FARMASI'!C32</f>
        <v>Batuyang</v>
      </c>
      <c r="E37" s="24">
        <v>7307</v>
      </c>
      <c r="F37" s="25">
        <v>1178</v>
      </c>
      <c r="G37" s="26">
        <f t="shared" si="0"/>
        <v>16.1215273025866</v>
      </c>
      <c r="H37" s="27">
        <v>7316</v>
      </c>
      <c r="I37" s="25">
        <v>1955</v>
      </c>
      <c r="J37" s="26">
        <f t="shared" si="1"/>
        <v>26.7222525970476</v>
      </c>
      <c r="K37" s="27">
        <v>7316</v>
      </c>
      <c r="L37" s="25">
        <v>364</v>
      </c>
      <c r="M37" s="50">
        <f t="shared" si="2"/>
        <v>4.97539639147075</v>
      </c>
    </row>
    <row r="38" ht="17.1" customHeight="1" spans="1:13">
      <c r="A38" s="28">
        <v>25</v>
      </c>
      <c r="B38" s="22">
        <f>'[1]9_FARMASI'!B33</f>
        <v>0</v>
      </c>
      <c r="C38" s="29"/>
      <c r="D38" s="22" t="str">
        <f>'[1]9_FARMASI'!C33</f>
        <v>Lb. lombok</v>
      </c>
      <c r="E38" s="24">
        <v>3072</v>
      </c>
      <c r="F38" s="25">
        <v>576</v>
      </c>
      <c r="G38" s="26">
        <f t="shared" si="0"/>
        <v>18.75</v>
      </c>
      <c r="H38" s="27">
        <v>3306</v>
      </c>
      <c r="I38" s="25">
        <v>286</v>
      </c>
      <c r="J38" s="26">
        <f t="shared" si="1"/>
        <v>8.65093768905021</v>
      </c>
      <c r="K38" s="27">
        <v>3308</v>
      </c>
      <c r="L38" s="25">
        <v>257</v>
      </c>
      <c r="M38" s="50">
        <f t="shared" si="2"/>
        <v>7.76904474002418</v>
      </c>
    </row>
    <row r="39" ht="17.1" customHeight="1" spans="1:13">
      <c r="A39" s="28">
        <v>26</v>
      </c>
      <c r="B39" s="22" t="str">
        <f>'[1]9_FARMASI'!B34</f>
        <v>SUELA</v>
      </c>
      <c r="C39" s="23">
        <v>5203081</v>
      </c>
      <c r="D39" s="22" t="str">
        <f>'[1]9_FARMASI'!C34</f>
        <v>Suela</v>
      </c>
      <c r="E39" s="24">
        <v>4113</v>
      </c>
      <c r="F39" s="25">
        <v>611</v>
      </c>
      <c r="G39" s="26">
        <f t="shared" si="0"/>
        <v>14.8553367371748</v>
      </c>
      <c r="H39" s="27">
        <v>4094</v>
      </c>
      <c r="I39" s="25">
        <v>503</v>
      </c>
      <c r="J39" s="26">
        <f t="shared" si="1"/>
        <v>12.2862725940401</v>
      </c>
      <c r="K39" s="27">
        <v>4101</v>
      </c>
      <c r="L39" s="25">
        <v>290</v>
      </c>
      <c r="M39" s="50">
        <f t="shared" si="2"/>
        <v>7.07144598878322</v>
      </c>
    </row>
    <row r="40" ht="17.1" customHeight="1" spans="1:13">
      <c r="A40" s="28">
        <v>27</v>
      </c>
      <c r="B40" s="22" t="str">
        <f>'[1]9_FARMASI'!B35</f>
        <v>AIKMEL</v>
      </c>
      <c r="C40" s="23">
        <v>5203090</v>
      </c>
      <c r="D40" s="22" t="str">
        <f>'[1]9_FARMASI'!C35</f>
        <v>Aikmel</v>
      </c>
      <c r="E40" s="24">
        <v>2803</v>
      </c>
      <c r="F40" s="25">
        <v>352</v>
      </c>
      <c r="G40" s="26">
        <f t="shared" si="0"/>
        <v>12.5579735997146</v>
      </c>
      <c r="H40" s="27">
        <v>2834</v>
      </c>
      <c r="I40" s="25">
        <v>484</v>
      </c>
      <c r="J40" s="26">
        <f t="shared" si="1"/>
        <v>17.0783345095272</v>
      </c>
      <c r="K40" s="27">
        <v>2835</v>
      </c>
      <c r="L40" s="25">
        <v>106</v>
      </c>
      <c r="M40" s="50">
        <f t="shared" si="2"/>
        <v>3.73897707231041</v>
      </c>
    </row>
    <row r="41" ht="17.1" customHeight="1" spans="1:13">
      <c r="A41" s="28">
        <v>28</v>
      </c>
      <c r="B41" s="22">
        <f>'[1]9_FARMASI'!B36</f>
        <v>0</v>
      </c>
      <c r="C41" s="29"/>
      <c r="D41" s="22" t="str">
        <f>'[1]9_FARMASI'!C36</f>
        <v>Aikmel Utara</v>
      </c>
      <c r="E41" s="24">
        <v>2159</v>
      </c>
      <c r="F41" s="25">
        <v>402</v>
      </c>
      <c r="G41" s="26">
        <f t="shared" si="0"/>
        <v>18.6197313571098</v>
      </c>
      <c r="H41" s="27">
        <v>2336</v>
      </c>
      <c r="I41" s="25">
        <v>288</v>
      </c>
      <c r="J41" s="26">
        <f t="shared" si="1"/>
        <v>12.3287671232877</v>
      </c>
      <c r="K41" s="27">
        <v>2340</v>
      </c>
      <c r="L41" s="25">
        <v>177</v>
      </c>
      <c r="M41" s="50">
        <f t="shared" si="2"/>
        <v>7.56410256410256</v>
      </c>
    </row>
    <row r="42" ht="17.1" customHeight="1" spans="1:13">
      <c r="A42" s="28">
        <v>29</v>
      </c>
      <c r="B42" s="22" t="str">
        <f>'[1]9_FARMASI'!B37</f>
        <v>WANASABA</v>
      </c>
      <c r="C42" s="23">
        <v>5203091</v>
      </c>
      <c r="D42" s="22" t="str">
        <f>'[1]9_FARMASI'!C37</f>
        <v>Wanasaba</v>
      </c>
      <c r="E42" s="24">
        <v>4082</v>
      </c>
      <c r="F42" s="25">
        <v>330</v>
      </c>
      <c r="G42" s="26">
        <f t="shared" si="0"/>
        <v>8.08427241548261</v>
      </c>
      <c r="H42" s="27">
        <v>4184</v>
      </c>
      <c r="I42" s="25">
        <v>467</v>
      </c>
      <c r="J42" s="26">
        <f t="shared" si="1"/>
        <v>11.1615678776291</v>
      </c>
      <c r="K42" s="27">
        <v>4185</v>
      </c>
      <c r="L42" s="25">
        <v>182</v>
      </c>
      <c r="M42" s="50">
        <f t="shared" si="2"/>
        <v>4.34886499402628</v>
      </c>
    </row>
    <row r="43" ht="17.1" customHeight="1" spans="1:13">
      <c r="A43" s="28">
        <v>30</v>
      </c>
      <c r="B43" s="22">
        <f>'[1]9_FARMASI'!B38</f>
        <v>0</v>
      </c>
      <c r="C43" s="29"/>
      <c r="D43" s="22" t="str">
        <f>'[1]9_FARMASI'!C38</f>
        <v>Karang Baru</v>
      </c>
      <c r="E43" s="24">
        <v>2363</v>
      </c>
      <c r="F43" s="25">
        <v>228</v>
      </c>
      <c r="G43" s="26">
        <f t="shared" si="0"/>
        <v>9.64875158696572</v>
      </c>
      <c r="H43" s="27">
        <v>2435</v>
      </c>
      <c r="I43" s="25">
        <v>299</v>
      </c>
      <c r="J43" s="26">
        <f t="shared" si="1"/>
        <v>12.2792607802875</v>
      </c>
      <c r="K43" s="27">
        <v>2435</v>
      </c>
      <c r="L43" s="25">
        <v>91</v>
      </c>
      <c r="M43" s="50">
        <f t="shared" si="2"/>
        <v>3.73716632443532</v>
      </c>
    </row>
    <row r="44" ht="17.1" customHeight="1" spans="1:13">
      <c r="A44" s="28">
        <v>31</v>
      </c>
      <c r="B44" s="22" t="str">
        <f>'[1]9_FARMASI'!B39</f>
        <v>SEMBALUN</v>
      </c>
      <c r="C44" s="23">
        <v>5203092</v>
      </c>
      <c r="D44" s="22" t="str">
        <f>'[1]9_FARMASI'!C39</f>
        <v>Sembalun</v>
      </c>
      <c r="E44" s="24">
        <v>2552</v>
      </c>
      <c r="F44" s="25">
        <v>402</v>
      </c>
      <c r="G44" s="26">
        <f t="shared" si="0"/>
        <v>15.7523510971787</v>
      </c>
      <c r="H44" s="27">
        <v>2559</v>
      </c>
      <c r="I44" s="25">
        <v>397</v>
      </c>
      <c r="J44" s="26">
        <f t="shared" si="1"/>
        <v>15.5138726064869</v>
      </c>
      <c r="K44" s="27">
        <v>2559</v>
      </c>
      <c r="L44" s="25">
        <v>239</v>
      </c>
      <c r="M44" s="50">
        <f t="shared" si="2"/>
        <v>9.33958577569363</v>
      </c>
    </row>
    <row r="45" ht="17.1" customHeight="1" spans="1:13">
      <c r="A45" s="28">
        <v>32</v>
      </c>
      <c r="B45" s="22" t="str">
        <f>'[1]9_FARMASI'!B40</f>
        <v>SAMBELIA</v>
      </c>
      <c r="C45" s="23">
        <v>5203100</v>
      </c>
      <c r="D45" s="22" t="str">
        <f>'[1]9_FARMASI'!C40</f>
        <v>Sambelia</v>
      </c>
      <c r="E45" s="24">
        <v>2196</v>
      </c>
      <c r="F45" s="25">
        <v>435</v>
      </c>
      <c r="G45" s="26">
        <f t="shared" si="0"/>
        <v>19.8087431693989</v>
      </c>
      <c r="H45" s="27">
        <v>2568</v>
      </c>
      <c r="I45" s="25">
        <v>559</v>
      </c>
      <c r="J45" s="26">
        <f t="shared" si="1"/>
        <v>21.7679127725857</v>
      </c>
      <c r="K45" s="27">
        <v>2568</v>
      </c>
      <c r="L45" s="25">
        <v>169</v>
      </c>
      <c r="M45" s="50">
        <f t="shared" si="2"/>
        <v>6.5809968847352</v>
      </c>
    </row>
    <row r="46" ht="17.1" customHeight="1" spans="1:13">
      <c r="A46" s="28">
        <v>33</v>
      </c>
      <c r="B46" s="22">
        <f>'[1]9_FARMASI'!B41</f>
        <v>0</v>
      </c>
      <c r="C46" s="29"/>
      <c r="D46" s="22" t="str">
        <f>'[1]9_FARMASI'!C41</f>
        <v>Belanting</v>
      </c>
      <c r="E46" s="24">
        <v>1358</v>
      </c>
      <c r="F46" s="25">
        <v>260</v>
      </c>
      <c r="G46" s="26">
        <f t="shared" si="0"/>
        <v>19.1458026509573</v>
      </c>
      <c r="H46" s="27">
        <v>1556</v>
      </c>
      <c r="I46" s="25">
        <v>331</v>
      </c>
      <c r="J46" s="26">
        <f t="shared" si="1"/>
        <v>21.2724935732648</v>
      </c>
      <c r="K46" s="27">
        <v>1569</v>
      </c>
      <c r="L46" s="25">
        <v>104</v>
      </c>
      <c r="M46" s="50">
        <f t="shared" si="2"/>
        <v>6.62842574888464</v>
      </c>
    </row>
    <row r="47" ht="17.1" customHeight="1" spans="1:13">
      <c r="A47" s="28">
        <v>34</v>
      </c>
      <c r="B47" s="22" t="str">
        <f>'[1]9_FARMASI'!B42</f>
        <v>LENEK</v>
      </c>
      <c r="C47" s="23">
        <v>5203093</v>
      </c>
      <c r="D47" s="22" t="str">
        <f>'[1]9_FARMASI'!C42</f>
        <v>Kalijaga</v>
      </c>
      <c r="E47" s="24">
        <v>3522</v>
      </c>
      <c r="F47" s="25">
        <v>522</v>
      </c>
      <c r="G47" s="26">
        <f t="shared" si="0"/>
        <v>14.8211243611584</v>
      </c>
      <c r="H47" s="27">
        <v>3568</v>
      </c>
      <c r="I47" s="25">
        <v>303</v>
      </c>
      <c r="J47" s="26">
        <f t="shared" si="1"/>
        <v>8.49215246636771</v>
      </c>
      <c r="K47" s="27">
        <v>3568</v>
      </c>
      <c r="L47" s="25">
        <v>313</v>
      </c>
      <c r="M47" s="50">
        <f t="shared" si="2"/>
        <v>8.77242152466368</v>
      </c>
    </row>
    <row r="48" ht="17.1" customHeight="1" spans="1:13">
      <c r="A48" s="28">
        <v>35</v>
      </c>
      <c r="B48" s="22">
        <f>'[1]9_FARMASI'!B43</f>
        <v>0</v>
      </c>
      <c r="C48" s="22"/>
      <c r="D48" s="22" t="str">
        <f>'[1]9_FARMASI'!C43</f>
        <v>Lenek</v>
      </c>
      <c r="E48" s="24">
        <v>2493</v>
      </c>
      <c r="F48" s="25">
        <v>319</v>
      </c>
      <c r="G48" s="26">
        <f t="shared" si="0"/>
        <v>12.795828319294</v>
      </c>
      <c r="H48" s="27">
        <v>2495</v>
      </c>
      <c r="I48" s="25">
        <v>252</v>
      </c>
      <c r="J48" s="26">
        <f t="shared" si="1"/>
        <v>10.1002004008016</v>
      </c>
      <c r="K48" s="27">
        <v>2496</v>
      </c>
      <c r="L48" s="25">
        <v>211</v>
      </c>
      <c r="M48" s="50">
        <f t="shared" si="2"/>
        <v>8.45352564102564</v>
      </c>
    </row>
    <row r="49" ht="17.1" customHeight="1" spans="1:13">
      <c r="A49" s="29"/>
      <c r="B49" s="30"/>
      <c r="C49" s="30"/>
      <c r="D49" s="30"/>
      <c r="E49" s="24"/>
      <c r="F49" s="25"/>
      <c r="G49" s="26"/>
      <c r="H49" s="31"/>
      <c r="I49" s="25"/>
      <c r="J49" s="26"/>
      <c r="K49" s="31"/>
      <c r="L49" s="25"/>
      <c r="M49" s="50"/>
    </row>
    <row r="50" ht="20.1" customHeight="1" spans="1:13">
      <c r="A50" s="32" t="s">
        <v>18</v>
      </c>
      <c r="B50" s="33"/>
      <c r="C50" s="34"/>
      <c r="D50" s="35"/>
      <c r="E50" s="36">
        <f t="shared" ref="E50:I50" si="3">SUM(E14:E49)</f>
        <v>117250</v>
      </c>
      <c r="F50" s="37">
        <f t="shared" si="3"/>
        <v>15118</v>
      </c>
      <c r="G50" s="38">
        <f>F50/E50*100</f>
        <v>12.8938166311301</v>
      </c>
      <c r="H50" s="36">
        <f t="shared" si="3"/>
        <v>120932</v>
      </c>
      <c r="I50" s="37">
        <f t="shared" si="3"/>
        <v>19567</v>
      </c>
      <c r="J50" s="51">
        <f>I50/H50*100</f>
        <v>16.1801673667846</v>
      </c>
      <c r="K50" s="36">
        <f>SUM(K14:K49)</f>
        <v>121431</v>
      </c>
      <c r="L50" s="37">
        <f>SUM(L14:L49)</f>
        <v>5783</v>
      </c>
      <c r="M50" s="52">
        <f>L50/K50*100</f>
        <v>4.76237534072848</v>
      </c>
    </row>
    <row r="52" ht="20.1" customHeight="1" spans="1:1">
      <c r="A52" s="2" t="s">
        <v>19</v>
      </c>
    </row>
    <row r="53" spans="1:13">
      <c r="A53" s="39"/>
      <c r="M53" s="53"/>
    </row>
  </sheetData>
  <mergeCells count="13">
    <mergeCell ref="C6:H6"/>
    <mergeCell ref="C7:E7"/>
    <mergeCell ref="C8:E8"/>
    <mergeCell ref="F11:G11"/>
    <mergeCell ref="I11:J11"/>
    <mergeCell ref="L11:M11"/>
    <mergeCell ref="A11:A12"/>
    <mergeCell ref="B11:B12"/>
    <mergeCell ref="C11:C12"/>
    <mergeCell ref="D11:D12"/>
    <mergeCell ref="E11:E12"/>
    <mergeCell ref="H11:H12"/>
    <mergeCell ref="K11:K12"/>
  </mergeCells>
  <printOptions horizontalCentered="1"/>
  <pageMargins left="0.905511811023622" right="0.905511811023622" top="1.14173228346457" bottom="0.905511811023622" header="0" footer="0"/>
  <pageSetup paperSize="9" scale="5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48_GIZI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2024-07-31T06:07:00Z</dcterms:created>
  <dcterms:modified xsi:type="dcterms:W3CDTF">2024-08-06T04:04:49Z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9F58455A3800449D99EAF53A2603CE1A_13</vt:lpwstr>
  </property>
  <property fmtid="{D5CDD505-2E9C-101B-9397-08002B2CF9AE}" pid="3" name="KSOProductBuildVer">
    <vt:lpwstr>1033-12.2.0.17119</vt:lpwstr>
  </property>
</Properties>
</file>