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Satu Data Lombok Timur\"/>
    </mc:Choice>
  </mc:AlternateContent>
  <xr:revisionPtr revIDLastSave="0" documentId="13_ncr:1_{E9B84AB2-2760-4402-864F-3C1B8FCAC365}" xr6:coauthVersionLast="47" xr6:coauthVersionMax="47" xr10:uidLastSave="{00000000-0000-0000-0000-000000000000}"/>
  <bookViews>
    <workbookView xWindow="-120" yWindow="-120" windowWidth="20730" windowHeight="11160" xr2:uid="{6B5ABE00-2FE9-45D2-929A-6D5C81037511}"/>
  </bookViews>
  <sheets>
    <sheet name="UPDATING DATA 2021 (FORM 1)" sheetId="1" r:id="rId1"/>
  </sheets>
  <definedNames>
    <definedName name="_xlnm.Print_Area" localSheetId="0">'UPDATING DATA 2021 (FORM 1)'!$A$1:$X$44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" i="1" l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8" i="1"/>
  <c r="P9" i="1"/>
  <c r="W9" i="1" s="1"/>
  <c r="P10" i="1"/>
  <c r="W10" i="1" s="1"/>
  <c r="P11" i="1"/>
  <c r="W11" i="1" s="1"/>
  <c r="P12" i="1"/>
  <c r="W12" i="1" s="1"/>
  <c r="P13" i="1"/>
  <c r="W13" i="1" s="1"/>
  <c r="P14" i="1"/>
  <c r="W14" i="1" s="1"/>
  <c r="P15" i="1"/>
  <c r="W15" i="1" s="1"/>
  <c r="P16" i="1"/>
  <c r="W16" i="1" s="1"/>
  <c r="P17" i="1"/>
  <c r="W17" i="1" s="1"/>
  <c r="P18" i="1"/>
  <c r="W18" i="1" s="1"/>
  <c r="P19" i="1"/>
  <c r="W19" i="1" s="1"/>
  <c r="P20" i="1"/>
  <c r="W20" i="1" s="1"/>
  <c r="P21" i="1"/>
  <c r="W21" i="1" s="1"/>
  <c r="P22" i="1"/>
  <c r="W22" i="1" s="1"/>
  <c r="P23" i="1"/>
  <c r="W23" i="1" s="1"/>
  <c r="P24" i="1"/>
  <c r="W24" i="1" s="1"/>
  <c r="P25" i="1"/>
  <c r="W25" i="1" s="1"/>
  <c r="P26" i="1"/>
  <c r="W26" i="1" s="1"/>
  <c r="P27" i="1"/>
  <c r="W27" i="1" s="1"/>
  <c r="P28" i="1"/>
  <c r="W28" i="1" s="1"/>
  <c r="P8" i="1"/>
  <c r="W8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8" i="1"/>
  <c r="F9" i="1"/>
  <c r="M9" i="1" s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8" i="1"/>
  <c r="M8" i="1" s="1"/>
  <c r="X29" i="1" l="1"/>
  <c r="U29" i="1"/>
  <c r="T29" i="1"/>
  <c r="S29" i="1"/>
  <c r="R29" i="1"/>
  <c r="Q29" i="1"/>
  <c r="P29" i="1"/>
  <c r="O29" i="1"/>
  <c r="N29" i="1"/>
  <c r="K29" i="1"/>
  <c r="J29" i="1"/>
  <c r="I29" i="1"/>
  <c r="H29" i="1"/>
  <c r="G29" i="1"/>
  <c r="E29" i="1"/>
  <c r="D29" i="1"/>
  <c r="F29" i="1" l="1"/>
  <c r="W29" i="1" l="1"/>
  <c r="V29" i="1"/>
  <c r="M29" i="1"/>
  <c r="L29" i="1"/>
</calcChain>
</file>

<file path=xl/sharedStrings.xml><?xml version="1.0" encoding="utf-8"?>
<sst xmlns="http://schemas.openxmlformats.org/spreadsheetml/2006/main" count="58" uniqueCount="39">
  <si>
    <t>NO</t>
  </si>
  <si>
    <t>KECAMATAN</t>
  </si>
  <si>
    <t>TERNAK BESAR</t>
  </si>
  <si>
    <t>SAPI</t>
  </si>
  <si>
    <t>KERBAU</t>
  </si>
  <si>
    <t>Kuda</t>
  </si>
  <si>
    <t>Anak</t>
  </si>
  <si>
    <t>Muda</t>
  </si>
  <si>
    <t>Dewasa</t>
  </si>
  <si>
    <t>Total</t>
  </si>
  <si>
    <t>Jantan</t>
  </si>
  <si>
    <t>Betina</t>
  </si>
  <si>
    <t>Jumlah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</si>
  <si>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</si>
  <si>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</si>
  <si>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</si>
  <si>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</si>
  <si>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</si>
  <si>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</si>
  <si>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</si>
  <si>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</si>
  <si>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</si>
  <si>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</si>
  <si>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</si>
  <si>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</si>
  <si>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</si>
  <si>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</si>
  <si>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</si>
  <si>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</si>
  <si>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</si>
  <si>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</si>
  <si>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</si>
  <si>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</si>
  <si>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</si>
  <si>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</si>
  <si>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KODE WILAYAH</t>
  </si>
  <si>
    <t>Sumber: Bidang Peternakan Dinas Peternakan dan Kesehatan Hewan</t>
  </si>
  <si>
    <t>DATA POPULASI TERNAK BESAR TAHUN 2021 (EKOR)</t>
  </si>
  <si>
    <t>KABUPATEN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</si>
</sst>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color theme="1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sz val="12"/>
      <color theme="1"/>
      <name val="Arial Narrow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  <font>
      <sz val="11"/>
      <name val="Calibri"/>
      <family val="2"/>
      <scheme val="minor"/>
    </font>
    <font>
      <sz val="11"/>
      <color rgb="FF000000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1" xfId="2" applyFont="1" applyFill="1" applyBorder="1"/>
    <xf numFmtId="0" fontId="5" fillId="2" borderId="1" xfId="2" applyFont="1" applyFill="1" applyBorder="1"/>
    <xf numFmtId="164" fontId="4" fillId="2" borderId="1" xfId="3" applyFont="1" applyFill="1" applyBorder="1"/>
    <xf numFmtId="164" fontId="5" fillId="2" borderId="1" xfId="3" applyFont="1" applyFill="1" applyBorder="1"/>
    <xf numFmtId="164" fontId="6" fillId="3" borderId="3" xfId="3" applyFont="1" applyFill="1" applyBorder="1" applyAlignment="1" applyProtection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vertical="center"/>
    </xf>
    <xf numFmtId="164" fontId="7" fillId="2" borderId="3" xfId="2" applyNumberFormat="1" applyFont="1" applyFill="1" applyBorder="1" applyAlignment="1">
      <alignment vertical="center"/>
    </xf>
    <xf numFmtId="165" fontId="0" fillId="0" borderId="0" xfId="1" applyFont="1"/>
    <xf numFmtId="165" fontId="0" fillId="0" borderId="0" xfId="0" applyNumberFormat="1"/>
    <xf numFmtId="164" fontId="6" fillId="2" borderId="3" xfId="3" applyFont="1" applyFill="1" applyBorder="1" applyAlignment="1">
      <alignment horizontal="center" vertical="center"/>
    </xf>
    <xf numFmtId="0" fontId="8" fillId="0" borderId="0" xfId="2" applyFont="1"/>
    <xf numFmtId="164" fontId="5" fillId="0" borderId="0" xfId="2" applyNumberFormat="1" applyFont="1"/>
    <xf numFmtId="164" fontId="8" fillId="0" borderId="0" xfId="2" applyNumberFormat="1" applyFont="1"/>
    <xf numFmtId="165" fontId="5" fillId="0" borderId="0" xfId="1" applyFont="1"/>
    <xf numFmtId="0" fontId="10" fillId="0" borderId="0" xfId="2" applyFont="1"/>
    <xf numFmtId="165" fontId="11" fillId="0" borderId="0" xfId="2" applyNumberFormat="1" applyFont="1"/>
    <xf numFmtId="0" fontId="9" fillId="0" borderId="0" xfId="2" applyFont="1" applyAlignment="1">
      <alignment horizontal="center"/>
    </xf>
    <xf numFmtId="0" fontId="12" fillId="0" borderId="0" xfId="2" applyFont="1"/>
    <xf numFmtId="0" fontId="13" fillId="2" borderId="0" xfId="2" applyFont="1" applyFill="1"/>
    <xf numFmtId="0" fontId="14" fillId="2" borderId="0" xfId="2" applyFont="1" applyFill="1"/>
    <xf numFmtId="0" fontId="9" fillId="0" borderId="0" xfId="2" applyFont="1"/>
    <xf numFmtId="0" fontId="15" fillId="0" borderId="0" xfId="2" applyFont="1"/>
    <xf numFmtId="0" fontId="17" fillId="0" borderId="0" xfId="2" applyFont="1" applyAlignment="1">
      <alignment horizontal="center"/>
    </xf>
    <xf numFmtId="0" fontId="2" fillId="0" borderId="0" xfId="2"/>
    <xf numFmtId="0" fontId="11" fillId="0" borderId="0" xfId="2" applyFont="1"/>
    <xf numFmtId="0" fontId="18" fillId="0" borderId="0" xfId="2" applyFont="1" applyAlignment="1">
      <alignment horizontal="center"/>
    </xf>
    <xf numFmtId="0" fontId="19" fillId="0" borderId="0" xfId="0" applyFont="1"/>
    <xf numFmtId="0" fontId="0" fillId="0" borderId="3" xfId="0" applyBorder="1"/>
    <xf numFmtId="0" fontId="20" fillId="0" borderId="0" xfId="0" applyFont="1"/>
    <xf numFmtId="0" fontId="6" fillId="3" borderId="2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164" fontId="6" fillId="3" borderId="3" xfId="3" applyFont="1" applyFill="1" applyBorder="1" applyAlignment="1">
      <alignment horizontal="center" vertical="center"/>
    </xf>
    <xf numFmtId="164" fontId="6" fillId="2" borderId="3" xfId="3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164" fontId="6" fillId="3" borderId="2" xfId="3" applyFont="1" applyFill="1" applyBorder="1" applyAlignment="1">
      <alignment horizontal="center" vertical="center"/>
    </xf>
  </cellXfs>
  <cellStyles count="4">
    <cellStyle name="Comma" xfId="1" builtinId="3"/>
    <cellStyle name="Comma [0] 2" xfId="3" xr:uid="{170F23C5-1370-45DB-B313-E3C2233F19DC}"/>
    <cellStyle name="Normal" xfId="0" builtinId="0"/>
    <cellStyle name="Normal 2" xfId="2" xr:uid="{3258097C-D645-4C4C-A994-90FF6982A5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4B5A0-7F66-4427-905A-393ABCA3A31C}">
  <sheetPr>
    <tabColor rgb="FFFFC000"/>
  </sheetPr>
  <dimension ref="A1:AA44"/>
  <sheetViews>
    <sheetView tabSelected="1" view="pageBreakPreview" zoomScaleNormal="100" zoomScaleSheetLayoutView="100" workbookViewId="0">
      <selection activeCell="Y6" sqref="Y6"/>
    </sheetView>
  </sheetViews>
  <sheetFormatPr defaultRowHeight="15" x14ac:dyDescent="0.25"/>
  <cols>
    <col min="1" max="1" width="4" customWidth="1"/>
    <col min="2" max="3" width="11.140625" customWidth="1"/>
    <col min="4" max="6" width="6.7109375" customWidth="1"/>
    <col min="7" max="7" width="7.28515625" customWidth="1"/>
    <col min="8" max="8" width="6.7109375" customWidth="1"/>
    <col min="9" max="9" width="7.5703125" customWidth="1"/>
    <col min="10" max="10" width="7.42578125" customWidth="1"/>
    <col min="11" max="11" width="8.28515625" customWidth="1"/>
    <col min="12" max="12" width="6.7109375" customWidth="1"/>
    <col min="13" max="13" width="7.28515625" style="28" customWidth="1"/>
    <col min="14" max="18" width="5.28515625" customWidth="1"/>
    <col min="19" max="19" width="6.85546875" customWidth="1"/>
    <col min="20" max="20" width="5.28515625" customWidth="1"/>
    <col min="21" max="21" width="5.7109375" customWidth="1"/>
    <col min="22" max="23" width="6.28515625" customWidth="1"/>
    <col min="24" max="24" width="6.5703125" customWidth="1"/>
    <col min="26" max="26" width="11.5703125" bestFit="1" customWidth="1"/>
    <col min="27" max="27" width="11.7109375" customWidth="1"/>
  </cols>
  <sheetData>
    <row r="1" spans="1:27" ht="27" x14ac:dyDescent="0.4">
      <c r="A1" s="39" t="s">
        <v>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7" ht="27" x14ac:dyDescent="0.4">
      <c r="A2" s="39" t="s">
        <v>38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7" ht="15.75" thickBot="1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</row>
    <row r="4" spans="1:27" ht="15.75" thickTop="1" x14ac:dyDescent="0.25">
      <c r="A4" s="31" t="s">
        <v>0</v>
      </c>
      <c r="B4" s="31" t="s">
        <v>1</v>
      </c>
      <c r="C4" s="31" t="s">
        <v>35</v>
      </c>
      <c r="D4" s="40" t="s">
        <v>2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7" x14ac:dyDescent="0.25">
      <c r="A5" s="32"/>
      <c r="B5" s="32"/>
      <c r="C5" s="32"/>
      <c r="D5" s="36" t="s">
        <v>3</v>
      </c>
      <c r="E5" s="36"/>
      <c r="F5" s="36"/>
      <c r="G5" s="36"/>
      <c r="H5" s="36"/>
      <c r="I5" s="36"/>
      <c r="J5" s="36"/>
      <c r="K5" s="36"/>
      <c r="L5" s="36"/>
      <c r="M5" s="36"/>
      <c r="N5" s="36" t="s">
        <v>4</v>
      </c>
      <c r="O5" s="36"/>
      <c r="P5" s="36"/>
      <c r="Q5" s="36"/>
      <c r="R5" s="36"/>
      <c r="S5" s="36"/>
      <c r="T5" s="36"/>
      <c r="U5" s="36"/>
      <c r="V5" s="36"/>
      <c r="W5" s="36"/>
      <c r="X5" s="36" t="s">
        <v>5</v>
      </c>
    </row>
    <row r="6" spans="1:27" x14ac:dyDescent="0.25">
      <c r="A6" s="32"/>
      <c r="B6" s="32"/>
      <c r="C6" s="32"/>
      <c r="D6" s="36" t="s">
        <v>6</v>
      </c>
      <c r="E6" s="36"/>
      <c r="F6" s="36"/>
      <c r="G6" s="36" t="s">
        <v>7</v>
      </c>
      <c r="H6" s="36"/>
      <c r="I6" s="36"/>
      <c r="J6" s="36" t="s">
        <v>8</v>
      </c>
      <c r="K6" s="36"/>
      <c r="L6" s="36"/>
      <c r="M6" s="36" t="s">
        <v>9</v>
      </c>
      <c r="N6" s="36" t="s">
        <v>6</v>
      </c>
      <c r="O6" s="36"/>
      <c r="P6" s="36"/>
      <c r="Q6" s="36" t="s">
        <v>7</v>
      </c>
      <c r="R6" s="36"/>
      <c r="S6" s="36"/>
      <c r="T6" s="36" t="s">
        <v>8</v>
      </c>
      <c r="U6" s="36"/>
      <c r="V6" s="36"/>
      <c r="W6" s="36" t="s">
        <v>9</v>
      </c>
      <c r="X6" s="36"/>
    </row>
    <row r="7" spans="1:27" x14ac:dyDescent="0.25">
      <c r="A7" s="32"/>
      <c r="B7" s="32"/>
      <c r="C7" s="32"/>
      <c r="D7" s="5" t="s">
        <v>10</v>
      </c>
      <c r="E7" s="5" t="s">
        <v>11</v>
      </c>
      <c r="F7" s="5" t="s">
        <v>12</v>
      </c>
      <c r="G7" s="5" t="s">
        <v>10</v>
      </c>
      <c r="H7" s="5" t="s">
        <v>11</v>
      </c>
      <c r="I7" s="5" t="s">
        <v>12</v>
      </c>
      <c r="J7" s="5" t="s">
        <v>10</v>
      </c>
      <c r="K7" s="5" t="s">
        <v>11</v>
      </c>
      <c r="L7" s="5" t="s">
        <v>12</v>
      </c>
      <c r="M7" s="36"/>
      <c r="N7" s="5" t="s">
        <v>10</v>
      </c>
      <c r="O7" s="5" t="s">
        <v>11</v>
      </c>
      <c r="P7" s="5" t="s">
        <v>12</v>
      </c>
      <c r="Q7" s="5" t="s">
        <v>10</v>
      </c>
      <c r="R7" s="5" t="s">
        <v>11</v>
      </c>
      <c r="S7" s="5" t="s">
        <v>12</v>
      </c>
      <c r="T7" s="5" t="s">
        <v>10</v>
      </c>
      <c r="U7" s="5" t="s">
        <v>11</v>
      </c>
      <c r="V7" s="5" t="s">
        <v>12</v>
      </c>
      <c r="W7" s="36"/>
      <c r="X7" s="36"/>
    </row>
    <row r="8" spans="1:27" x14ac:dyDescent="0.25">
      <c r="A8" s="6">
        <v>1</v>
      </c>
      <c r="B8" s="7" t="s">
        <v>13</v>
      </c>
      <c r="C8" s="29">
        <v>5203010</v>
      </c>
      <c r="D8" s="8">
        <v>86</v>
      </c>
      <c r="E8" s="8">
        <v>87</v>
      </c>
      <c r="F8" s="8">
        <f>D8+E8</f>
        <v>173</v>
      </c>
      <c r="G8" s="8">
        <v>84</v>
      </c>
      <c r="H8" s="8">
        <v>136</v>
      </c>
      <c r="I8" s="8">
        <f>G8+H8</f>
        <v>220</v>
      </c>
      <c r="J8" s="8">
        <v>238</v>
      </c>
      <c r="K8" s="8">
        <v>207</v>
      </c>
      <c r="L8" s="8">
        <f>J8+K8</f>
        <v>445</v>
      </c>
      <c r="M8" s="8">
        <f>F8+I8+L8</f>
        <v>838</v>
      </c>
      <c r="N8" s="8">
        <v>84</v>
      </c>
      <c r="O8" s="8">
        <v>111</v>
      </c>
      <c r="P8" s="8">
        <f>N8+O8</f>
        <v>195</v>
      </c>
      <c r="Q8" s="8">
        <v>43</v>
      </c>
      <c r="R8" s="8">
        <v>75</v>
      </c>
      <c r="S8" s="8">
        <f>Q8+R8</f>
        <v>118</v>
      </c>
      <c r="T8" s="8">
        <v>138</v>
      </c>
      <c r="U8" s="8">
        <v>260</v>
      </c>
      <c r="V8" s="8">
        <f>T8+U8</f>
        <v>398</v>
      </c>
      <c r="W8" s="8">
        <f>P8+S8+V8</f>
        <v>711</v>
      </c>
      <c r="X8" s="8">
        <v>86</v>
      </c>
      <c r="Z8" s="9"/>
      <c r="AA8" s="10"/>
    </row>
    <row r="9" spans="1:27" x14ac:dyDescent="0.25">
      <c r="A9" s="6">
        <v>2</v>
      </c>
      <c r="B9" s="7" t="s">
        <v>14</v>
      </c>
      <c r="C9" s="29">
        <v>5203011</v>
      </c>
      <c r="D9" s="8">
        <v>232</v>
      </c>
      <c r="E9" s="8">
        <v>245</v>
      </c>
      <c r="F9" s="8">
        <f t="shared" ref="F9:F28" si="0">D9+E9</f>
        <v>477</v>
      </c>
      <c r="G9" s="8">
        <v>216</v>
      </c>
      <c r="H9" s="8">
        <v>317</v>
      </c>
      <c r="I9" s="8">
        <f t="shared" ref="I9:I28" si="1">G9+H9</f>
        <v>533</v>
      </c>
      <c r="J9" s="8">
        <v>148</v>
      </c>
      <c r="K9" s="8">
        <v>650</v>
      </c>
      <c r="L9" s="8">
        <f t="shared" ref="L9:L28" si="2">J9+K9</f>
        <v>798</v>
      </c>
      <c r="M9" s="8">
        <f t="shared" ref="M9:M28" si="3">F9+I9+L9</f>
        <v>1808</v>
      </c>
      <c r="N9" s="8">
        <v>183</v>
      </c>
      <c r="O9" s="8">
        <v>187</v>
      </c>
      <c r="P9" s="8">
        <f t="shared" ref="P9:P28" si="4">N9+O9</f>
        <v>370</v>
      </c>
      <c r="Q9" s="8">
        <v>267</v>
      </c>
      <c r="R9" s="8">
        <v>303</v>
      </c>
      <c r="S9" s="8">
        <f t="shared" ref="S9:S28" si="5">Q9+R9</f>
        <v>570</v>
      </c>
      <c r="T9" s="8">
        <v>223</v>
      </c>
      <c r="U9" s="8">
        <v>809</v>
      </c>
      <c r="V9" s="8">
        <f t="shared" ref="V9:V28" si="6">T9+U9</f>
        <v>1032</v>
      </c>
      <c r="W9" s="8">
        <f t="shared" ref="W9:W28" si="7">P9+S9+V9</f>
        <v>1972</v>
      </c>
      <c r="X9" s="8">
        <v>20</v>
      </c>
      <c r="Z9" s="9"/>
      <c r="AA9" s="10"/>
    </row>
    <row r="10" spans="1:27" x14ac:dyDescent="0.25">
      <c r="A10" s="6">
        <v>3</v>
      </c>
      <c r="B10" s="7" t="s">
        <v>15</v>
      </c>
      <c r="C10" s="29">
        <v>5203020</v>
      </c>
      <c r="D10" s="8">
        <v>189</v>
      </c>
      <c r="E10" s="8">
        <v>281</v>
      </c>
      <c r="F10" s="8">
        <f t="shared" si="0"/>
        <v>470</v>
      </c>
      <c r="G10" s="8">
        <v>369</v>
      </c>
      <c r="H10" s="8">
        <v>467</v>
      </c>
      <c r="I10" s="8">
        <f t="shared" si="1"/>
        <v>836</v>
      </c>
      <c r="J10" s="8">
        <v>532</v>
      </c>
      <c r="K10" s="8">
        <v>988</v>
      </c>
      <c r="L10" s="8">
        <f t="shared" si="2"/>
        <v>1520</v>
      </c>
      <c r="M10" s="8">
        <f t="shared" si="3"/>
        <v>2826</v>
      </c>
      <c r="N10" s="8">
        <v>0</v>
      </c>
      <c r="O10" s="8">
        <v>0</v>
      </c>
      <c r="P10" s="8">
        <f t="shared" si="4"/>
        <v>0</v>
      </c>
      <c r="Q10" s="8">
        <v>0</v>
      </c>
      <c r="R10" s="8">
        <v>0</v>
      </c>
      <c r="S10" s="8">
        <f t="shared" si="5"/>
        <v>0</v>
      </c>
      <c r="T10" s="8">
        <v>0</v>
      </c>
      <c r="U10" s="8">
        <v>0</v>
      </c>
      <c r="V10" s="8">
        <f t="shared" si="6"/>
        <v>0</v>
      </c>
      <c r="W10" s="8">
        <f t="shared" si="7"/>
        <v>0</v>
      </c>
      <c r="X10" s="8">
        <v>81</v>
      </c>
      <c r="Z10" s="9"/>
      <c r="AA10" s="10"/>
    </row>
    <row r="11" spans="1:27" x14ac:dyDescent="0.25">
      <c r="A11" s="6">
        <v>4</v>
      </c>
      <c r="B11" s="7" t="s">
        <v>16</v>
      </c>
      <c r="C11" s="29">
        <v>5203021</v>
      </c>
      <c r="D11" s="8">
        <v>424</v>
      </c>
      <c r="E11" s="8">
        <v>475</v>
      </c>
      <c r="F11" s="8">
        <f t="shared" si="0"/>
        <v>899</v>
      </c>
      <c r="G11" s="8">
        <v>640</v>
      </c>
      <c r="H11" s="8">
        <v>730</v>
      </c>
      <c r="I11" s="8">
        <f t="shared" si="1"/>
        <v>1370</v>
      </c>
      <c r="J11" s="8">
        <v>891</v>
      </c>
      <c r="K11" s="8">
        <v>1067</v>
      </c>
      <c r="L11" s="8">
        <f t="shared" si="2"/>
        <v>1958</v>
      </c>
      <c r="M11" s="8">
        <f t="shared" si="3"/>
        <v>4227</v>
      </c>
      <c r="N11" s="8">
        <v>0</v>
      </c>
      <c r="O11" s="8">
        <v>0</v>
      </c>
      <c r="P11" s="8">
        <f t="shared" si="4"/>
        <v>0</v>
      </c>
      <c r="Q11" s="8">
        <v>0</v>
      </c>
      <c r="R11" s="8">
        <v>0</v>
      </c>
      <c r="S11" s="8">
        <f t="shared" si="5"/>
        <v>0</v>
      </c>
      <c r="T11" s="8">
        <v>0</v>
      </c>
      <c r="U11" s="8">
        <v>0</v>
      </c>
      <c r="V11" s="8">
        <f t="shared" si="6"/>
        <v>0</v>
      </c>
      <c r="W11" s="8">
        <f t="shared" si="7"/>
        <v>0</v>
      </c>
      <c r="X11" s="8">
        <v>140</v>
      </c>
      <c r="Z11" s="9"/>
      <c r="AA11" s="10"/>
    </row>
    <row r="12" spans="1:27" x14ac:dyDescent="0.25">
      <c r="A12" s="6">
        <v>5</v>
      </c>
      <c r="B12" s="7" t="s">
        <v>17</v>
      </c>
      <c r="C12" s="29">
        <v>5203022</v>
      </c>
      <c r="D12" s="8">
        <v>360</v>
      </c>
      <c r="E12" s="8">
        <v>285</v>
      </c>
      <c r="F12" s="8">
        <f t="shared" si="0"/>
        <v>645</v>
      </c>
      <c r="G12" s="8">
        <v>360</v>
      </c>
      <c r="H12" s="8">
        <v>265</v>
      </c>
      <c r="I12" s="8">
        <f t="shared" si="1"/>
        <v>625</v>
      </c>
      <c r="J12" s="8">
        <v>230</v>
      </c>
      <c r="K12" s="8">
        <v>266</v>
      </c>
      <c r="L12" s="8">
        <f t="shared" si="2"/>
        <v>496</v>
      </c>
      <c r="M12" s="8">
        <f t="shared" si="3"/>
        <v>1766</v>
      </c>
      <c r="N12" s="8">
        <v>20</v>
      </c>
      <c r="O12" s="8">
        <v>22</v>
      </c>
      <c r="P12" s="8">
        <f t="shared" si="4"/>
        <v>42</v>
      </c>
      <c r="Q12" s="8">
        <v>17</v>
      </c>
      <c r="R12" s="8">
        <v>21</v>
      </c>
      <c r="S12" s="8">
        <f t="shared" si="5"/>
        <v>38</v>
      </c>
      <c r="T12" s="8">
        <v>15</v>
      </c>
      <c r="U12" s="8">
        <v>33</v>
      </c>
      <c r="V12" s="8">
        <f t="shared" si="6"/>
        <v>48</v>
      </c>
      <c r="W12" s="8">
        <f t="shared" si="7"/>
        <v>128</v>
      </c>
      <c r="X12" s="8">
        <v>168</v>
      </c>
      <c r="Z12" s="9"/>
      <c r="AA12" s="10"/>
    </row>
    <row r="13" spans="1:27" x14ac:dyDescent="0.25">
      <c r="A13" s="6">
        <v>6</v>
      </c>
      <c r="B13" s="7" t="s">
        <v>18</v>
      </c>
      <c r="C13" s="29">
        <v>5203030</v>
      </c>
      <c r="D13" s="8">
        <v>1483</v>
      </c>
      <c r="E13" s="8">
        <v>1662</v>
      </c>
      <c r="F13" s="8">
        <f t="shared" si="0"/>
        <v>3145</v>
      </c>
      <c r="G13" s="8">
        <v>2025</v>
      </c>
      <c r="H13" s="8">
        <v>1923</v>
      </c>
      <c r="I13" s="8">
        <f t="shared" si="1"/>
        <v>3948</v>
      </c>
      <c r="J13" s="8">
        <v>1808</v>
      </c>
      <c r="K13" s="8">
        <v>3811</v>
      </c>
      <c r="L13" s="8">
        <f t="shared" si="2"/>
        <v>5619</v>
      </c>
      <c r="M13" s="8">
        <f t="shared" si="3"/>
        <v>12712</v>
      </c>
      <c r="N13" s="8">
        <v>0</v>
      </c>
      <c r="O13" s="8">
        <v>0</v>
      </c>
      <c r="P13" s="8">
        <f t="shared" si="4"/>
        <v>0</v>
      </c>
      <c r="Q13" s="8">
        <v>0</v>
      </c>
      <c r="R13" s="8">
        <v>0</v>
      </c>
      <c r="S13" s="8">
        <f t="shared" si="5"/>
        <v>0</v>
      </c>
      <c r="T13" s="8">
        <v>0</v>
      </c>
      <c r="U13" s="8">
        <v>0</v>
      </c>
      <c r="V13" s="8">
        <f t="shared" si="6"/>
        <v>0</v>
      </c>
      <c r="W13" s="8">
        <f t="shared" si="7"/>
        <v>0</v>
      </c>
      <c r="X13" s="8">
        <v>52</v>
      </c>
      <c r="Z13" s="9"/>
      <c r="AA13" s="10"/>
    </row>
    <row r="14" spans="1:27" x14ac:dyDescent="0.25">
      <c r="A14" s="6">
        <v>7</v>
      </c>
      <c r="B14" s="7" t="s">
        <v>19</v>
      </c>
      <c r="C14" s="29">
        <v>5203031</v>
      </c>
      <c r="D14" s="8">
        <v>1195</v>
      </c>
      <c r="E14" s="8">
        <v>1261</v>
      </c>
      <c r="F14" s="8">
        <f t="shared" si="0"/>
        <v>2456</v>
      </c>
      <c r="G14" s="8">
        <v>1338</v>
      </c>
      <c r="H14" s="8">
        <v>1312</v>
      </c>
      <c r="I14" s="8">
        <f t="shared" si="1"/>
        <v>2650</v>
      </c>
      <c r="J14" s="8">
        <v>1557</v>
      </c>
      <c r="K14" s="8">
        <v>3406</v>
      </c>
      <c r="L14" s="8">
        <f t="shared" si="2"/>
        <v>4963</v>
      </c>
      <c r="M14" s="8">
        <f t="shared" si="3"/>
        <v>10069</v>
      </c>
      <c r="N14" s="8">
        <v>0</v>
      </c>
      <c r="O14" s="8">
        <v>0</v>
      </c>
      <c r="P14" s="8">
        <f t="shared" si="4"/>
        <v>0</v>
      </c>
      <c r="Q14" s="8">
        <v>0</v>
      </c>
      <c r="R14" s="8">
        <v>0</v>
      </c>
      <c r="S14" s="8">
        <f t="shared" si="5"/>
        <v>0</v>
      </c>
      <c r="T14" s="8">
        <v>0</v>
      </c>
      <c r="U14" s="8">
        <v>0</v>
      </c>
      <c r="V14" s="8">
        <f t="shared" si="6"/>
        <v>0</v>
      </c>
      <c r="W14" s="8">
        <f t="shared" si="7"/>
        <v>0</v>
      </c>
      <c r="X14" s="8">
        <v>53</v>
      </c>
      <c r="Z14" s="9"/>
      <c r="AA14" s="10"/>
    </row>
    <row r="15" spans="1:27" x14ac:dyDescent="0.25">
      <c r="A15" s="6">
        <v>8</v>
      </c>
      <c r="B15" s="7" t="s">
        <v>20</v>
      </c>
      <c r="C15" s="29">
        <v>5203040</v>
      </c>
      <c r="D15" s="8">
        <v>457</v>
      </c>
      <c r="E15" s="8">
        <v>326</v>
      </c>
      <c r="F15" s="8">
        <f t="shared" si="0"/>
        <v>783</v>
      </c>
      <c r="G15" s="8">
        <v>2089</v>
      </c>
      <c r="H15" s="8">
        <v>883</v>
      </c>
      <c r="I15" s="8">
        <f t="shared" si="1"/>
        <v>2972</v>
      </c>
      <c r="J15" s="8">
        <v>5372</v>
      </c>
      <c r="K15" s="8">
        <v>900</v>
      </c>
      <c r="L15" s="8">
        <f t="shared" si="2"/>
        <v>6272</v>
      </c>
      <c r="M15" s="8">
        <f t="shared" si="3"/>
        <v>10027</v>
      </c>
      <c r="N15" s="8">
        <v>0</v>
      </c>
      <c r="O15" s="8">
        <v>0</v>
      </c>
      <c r="P15" s="8">
        <f t="shared" si="4"/>
        <v>0</v>
      </c>
      <c r="Q15" s="8">
        <v>0</v>
      </c>
      <c r="R15" s="8">
        <v>0</v>
      </c>
      <c r="S15" s="8">
        <f t="shared" si="5"/>
        <v>0</v>
      </c>
      <c r="T15" s="8">
        <v>0</v>
      </c>
      <c r="U15" s="8">
        <v>0</v>
      </c>
      <c r="V15" s="8">
        <f t="shared" si="6"/>
        <v>0</v>
      </c>
      <c r="W15" s="8">
        <f t="shared" si="7"/>
        <v>0</v>
      </c>
      <c r="X15" s="8">
        <v>304</v>
      </c>
      <c r="Z15" s="9"/>
      <c r="AA15" s="10"/>
    </row>
    <row r="16" spans="1:27" x14ac:dyDescent="0.25">
      <c r="A16" s="6">
        <v>9</v>
      </c>
      <c r="B16" s="7" t="s">
        <v>21</v>
      </c>
      <c r="C16" s="29">
        <v>5203050</v>
      </c>
      <c r="D16" s="8">
        <v>1115</v>
      </c>
      <c r="E16" s="8">
        <v>1218</v>
      </c>
      <c r="F16" s="8">
        <f t="shared" si="0"/>
        <v>2333</v>
      </c>
      <c r="G16" s="8">
        <v>1232</v>
      </c>
      <c r="H16" s="8">
        <v>1210</v>
      </c>
      <c r="I16" s="8">
        <f t="shared" si="1"/>
        <v>2442</v>
      </c>
      <c r="J16" s="8">
        <v>1148</v>
      </c>
      <c r="K16" s="8">
        <v>3210</v>
      </c>
      <c r="L16" s="8">
        <f t="shared" si="2"/>
        <v>4358</v>
      </c>
      <c r="M16" s="8">
        <f t="shared" si="3"/>
        <v>9133</v>
      </c>
      <c r="N16" s="8">
        <v>0</v>
      </c>
      <c r="O16" s="8">
        <v>0</v>
      </c>
      <c r="P16" s="8">
        <f t="shared" si="4"/>
        <v>0</v>
      </c>
      <c r="Q16" s="8">
        <v>0</v>
      </c>
      <c r="R16" s="8">
        <v>0</v>
      </c>
      <c r="S16" s="8">
        <f t="shared" si="5"/>
        <v>0</v>
      </c>
      <c r="T16" s="8">
        <v>0</v>
      </c>
      <c r="U16" s="8">
        <v>0</v>
      </c>
      <c r="V16" s="8">
        <f t="shared" si="6"/>
        <v>0</v>
      </c>
      <c r="W16" s="8">
        <f t="shared" si="7"/>
        <v>0</v>
      </c>
      <c r="X16" s="8">
        <v>570</v>
      </c>
      <c r="Z16" s="9"/>
      <c r="AA16" s="10"/>
    </row>
    <row r="17" spans="1:27" x14ac:dyDescent="0.25">
      <c r="A17" s="6">
        <v>10</v>
      </c>
      <c r="B17" s="7" t="s">
        <v>22</v>
      </c>
      <c r="C17" s="29">
        <v>5203051</v>
      </c>
      <c r="D17" s="8">
        <v>2137</v>
      </c>
      <c r="E17" s="8">
        <v>2109</v>
      </c>
      <c r="F17" s="8">
        <f t="shared" si="0"/>
        <v>4246</v>
      </c>
      <c r="G17" s="8">
        <v>2577</v>
      </c>
      <c r="H17" s="8">
        <v>2275</v>
      </c>
      <c r="I17" s="8">
        <f t="shared" si="1"/>
        <v>4852</v>
      </c>
      <c r="J17" s="8">
        <v>2235</v>
      </c>
      <c r="K17" s="8">
        <v>5739</v>
      </c>
      <c r="L17" s="8">
        <f t="shared" si="2"/>
        <v>7974</v>
      </c>
      <c r="M17" s="8">
        <f t="shared" si="3"/>
        <v>17072</v>
      </c>
      <c r="N17" s="8">
        <v>0</v>
      </c>
      <c r="O17" s="8">
        <v>0</v>
      </c>
      <c r="P17" s="8">
        <f t="shared" si="4"/>
        <v>0</v>
      </c>
      <c r="Q17" s="8">
        <v>0</v>
      </c>
      <c r="R17" s="8">
        <v>0</v>
      </c>
      <c r="S17" s="8">
        <f t="shared" si="5"/>
        <v>0</v>
      </c>
      <c r="T17" s="8">
        <v>0</v>
      </c>
      <c r="U17" s="8">
        <v>0</v>
      </c>
      <c r="V17" s="8">
        <f t="shared" si="6"/>
        <v>0</v>
      </c>
      <c r="W17" s="8">
        <f t="shared" si="7"/>
        <v>0</v>
      </c>
      <c r="X17" s="8">
        <v>14</v>
      </c>
      <c r="Z17" s="9"/>
      <c r="AA17" s="10"/>
    </row>
    <row r="18" spans="1:27" x14ac:dyDescent="0.25">
      <c r="A18" s="6">
        <v>11</v>
      </c>
      <c r="B18" s="7" t="s">
        <v>23</v>
      </c>
      <c r="C18" s="29">
        <v>5203060</v>
      </c>
      <c r="D18" s="8">
        <v>119</v>
      </c>
      <c r="E18" s="8">
        <v>164</v>
      </c>
      <c r="F18" s="8">
        <f t="shared" si="0"/>
        <v>283</v>
      </c>
      <c r="G18" s="8">
        <v>278</v>
      </c>
      <c r="H18" s="8">
        <v>332</v>
      </c>
      <c r="I18" s="8">
        <f t="shared" si="1"/>
        <v>610</v>
      </c>
      <c r="J18" s="8">
        <v>671</v>
      </c>
      <c r="K18" s="8">
        <v>600</v>
      </c>
      <c r="L18" s="8">
        <f t="shared" si="2"/>
        <v>1271</v>
      </c>
      <c r="M18" s="8">
        <f t="shared" si="3"/>
        <v>2164</v>
      </c>
      <c r="N18" s="8">
        <v>0</v>
      </c>
      <c r="O18" s="8">
        <v>0</v>
      </c>
      <c r="P18" s="8">
        <f t="shared" si="4"/>
        <v>0</v>
      </c>
      <c r="Q18" s="8">
        <v>0</v>
      </c>
      <c r="R18" s="8">
        <v>0</v>
      </c>
      <c r="S18" s="8">
        <f t="shared" si="5"/>
        <v>0</v>
      </c>
      <c r="T18" s="8">
        <v>0</v>
      </c>
      <c r="U18" s="8">
        <v>0</v>
      </c>
      <c r="V18" s="8">
        <f t="shared" si="6"/>
        <v>0</v>
      </c>
      <c r="W18" s="8">
        <f t="shared" si="7"/>
        <v>0</v>
      </c>
      <c r="X18" s="8">
        <v>64</v>
      </c>
      <c r="Z18" s="9"/>
      <c r="AA18" s="10"/>
    </row>
    <row r="19" spans="1:27" x14ac:dyDescent="0.25">
      <c r="A19" s="6">
        <v>12</v>
      </c>
      <c r="B19" s="7" t="s">
        <v>24</v>
      </c>
      <c r="C19" s="29">
        <v>5203061</v>
      </c>
      <c r="D19" s="8">
        <v>618</v>
      </c>
      <c r="E19" s="8">
        <v>677</v>
      </c>
      <c r="F19" s="8">
        <f t="shared" si="0"/>
        <v>1295</v>
      </c>
      <c r="G19" s="8">
        <v>838</v>
      </c>
      <c r="H19" s="8">
        <v>968</v>
      </c>
      <c r="I19" s="8">
        <f t="shared" si="1"/>
        <v>1806</v>
      </c>
      <c r="J19" s="8">
        <v>1275</v>
      </c>
      <c r="K19" s="8">
        <v>1819</v>
      </c>
      <c r="L19" s="8">
        <f t="shared" si="2"/>
        <v>3094</v>
      </c>
      <c r="M19" s="8">
        <f t="shared" si="3"/>
        <v>6195</v>
      </c>
      <c r="N19" s="8">
        <v>0</v>
      </c>
      <c r="O19" s="8">
        <v>0</v>
      </c>
      <c r="P19" s="8">
        <f t="shared" si="4"/>
        <v>0</v>
      </c>
      <c r="Q19" s="8">
        <v>6</v>
      </c>
      <c r="R19" s="8">
        <v>7</v>
      </c>
      <c r="S19" s="8">
        <f t="shared" si="5"/>
        <v>13</v>
      </c>
      <c r="T19" s="8">
        <v>0</v>
      </c>
      <c r="U19" s="8">
        <v>0</v>
      </c>
      <c r="V19" s="8">
        <f t="shared" si="6"/>
        <v>0</v>
      </c>
      <c r="W19" s="8">
        <f t="shared" si="7"/>
        <v>13</v>
      </c>
      <c r="X19" s="8">
        <v>85</v>
      </c>
      <c r="Z19" s="9"/>
      <c r="AA19" s="10"/>
    </row>
    <row r="20" spans="1:27" x14ac:dyDescent="0.25">
      <c r="A20" s="6">
        <v>13</v>
      </c>
      <c r="B20" s="7" t="s">
        <v>25</v>
      </c>
      <c r="C20" s="29">
        <v>5203070</v>
      </c>
      <c r="D20" s="8">
        <v>353</v>
      </c>
      <c r="E20" s="8">
        <v>182</v>
      </c>
      <c r="F20" s="8">
        <f t="shared" si="0"/>
        <v>535</v>
      </c>
      <c r="G20" s="8">
        <v>803</v>
      </c>
      <c r="H20" s="8">
        <v>248</v>
      </c>
      <c r="I20" s="8">
        <f t="shared" si="1"/>
        <v>1051</v>
      </c>
      <c r="J20" s="8">
        <v>1042</v>
      </c>
      <c r="K20" s="8">
        <v>881</v>
      </c>
      <c r="L20" s="8">
        <f t="shared" si="2"/>
        <v>1923</v>
      </c>
      <c r="M20" s="8">
        <f t="shared" si="3"/>
        <v>3509</v>
      </c>
      <c r="N20" s="8">
        <v>0</v>
      </c>
      <c r="O20" s="8">
        <v>0</v>
      </c>
      <c r="P20" s="8">
        <f t="shared" si="4"/>
        <v>0</v>
      </c>
      <c r="Q20" s="8">
        <v>0</v>
      </c>
      <c r="R20" s="8">
        <v>0</v>
      </c>
      <c r="S20" s="8">
        <f t="shared" si="5"/>
        <v>0</v>
      </c>
      <c r="T20" s="8">
        <v>0</v>
      </c>
      <c r="U20" s="8">
        <v>0</v>
      </c>
      <c r="V20" s="8">
        <f t="shared" si="6"/>
        <v>0</v>
      </c>
      <c r="W20" s="8">
        <f t="shared" si="7"/>
        <v>0</v>
      </c>
      <c r="X20" s="8">
        <v>36</v>
      </c>
      <c r="Z20" s="9"/>
      <c r="AA20" s="10"/>
    </row>
    <row r="21" spans="1:27" x14ac:dyDescent="0.25">
      <c r="A21" s="6">
        <v>14</v>
      </c>
      <c r="B21" s="7" t="s">
        <v>26</v>
      </c>
      <c r="C21" s="29">
        <v>5203071</v>
      </c>
      <c r="D21" s="8">
        <v>302</v>
      </c>
      <c r="E21" s="8">
        <v>366</v>
      </c>
      <c r="F21" s="8">
        <f t="shared" si="0"/>
        <v>668</v>
      </c>
      <c r="G21" s="8">
        <v>1021</v>
      </c>
      <c r="H21" s="8">
        <v>250</v>
      </c>
      <c r="I21" s="8">
        <f t="shared" si="1"/>
        <v>1271</v>
      </c>
      <c r="J21" s="8">
        <v>1829</v>
      </c>
      <c r="K21" s="8">
        <v>1007</v>
      </c>
      <c r="L21" s="8">
        <f t="shared" si="2"/>
        <v>2836</v>
      </c>
      <c r="M21" s="8">
        <f t="shared" si="3"/>
        <v>4775</v>
      </c>
      <c r="N21" s="8">
        <v>0</v>
      </c>
      <c r="O21" s="8">
        <v>0</v>
      </c>
      <c r="P21" s="8">
        <f t="shared" si="4"/>
        <v>0</v>
      </c>
      <c r="Q21" s="8">
        <v>0</v>
      </c>
      <c r="R21" s="8">
        <v>0</v>
      </c>
      <c r="S21" s="8">
        <f t="shared" si="5"/>
        <v>0</v>
      </c>
      <c r="T21" s="8">
        <v>0</v>
      </c>
      <c r="U21" s="8">
        <v>0</v>
      </c>
      <c r="V21" s="8">
        <f t="shared" si="6"/>
        <v>0</v>
      </c>
      <c r="W21" s="8">
        <f t="shared" si="7"/>
        <v>0</v>
      </c>
      <c r="X21" s="8">
        <v>65</v>
      </c>
      <c r="Z21" s="9"/>
      <c r="AA21" s="10"/>
    </row>
    <row r="22" spans="1:27" x14ac:dyDescent="0.25">
      <c r="A22" s="6">
        <v>15</v>
      </c>
      <c r="B22" s="7" t="s">
        <v>27</v>
      </c>
      <c r="C22" s="29">
        <v>5203080</v>
      </c>
      <c r="D22" s="8">
        <v>668</v>
      </c>
      <c r="E22" s="8">
        <v>731</v>
      </c>
      <c r="F22" s="8">
        <f t="shared" si="0"/>
        <v>1399</v>
      </c>
      <c r="G22" s="8">
        <v>847</v>
      </c>
      <c r="H22" s="8">
        <v>688</v>
      </c>
      <c r="I22" s="8">
        <f t="shared" si="1"/>
        <v>1535</v>
      </c>
      <c r="J22" s="8">
        <v>610</v>
      </c>
      <c r="K22" s="8">
        <v>2078</v>
      </c>
      <c r="L22" s="8">
        <f t="shared" si="2"/>
        <v>2688</v>
      </c>
      <c r="M22" s="8">
        <f t="shared" si="3"/>
        <v>5622</v>
      </c>
      <c r="N22" s="8">
        <v>94</v>
      </c>
      <c r="O22" s="8">
        <v>103</v>
      </c>
      <c r="P22" s="8">
        <f t="shared" si="4"/>
        <v>197</v>
      </c>
      <c r="Q22" s="8">
        <v>93</v>
      </c>
      <c r="R22" s="8">
        <v>86</v>
      </c>
      <c r="S22" s="8">
        <f t="shared" si="5"/>
        <v>179</v>
      </c>
      <c r="T22" s="8">
        <v>109</v>
      </c>
      <c r="U22" s="8">
        <v>208</v>
      </c>
      <c r="V22" s="8">
        <f t="shared" si="6"/>
        <v>317</v>
      </c>
      <c r="W22" s="8">
        <f t="shared" si="7"/>
        <v>693</v>
      </c>
      <c r="X22" s="8">
        <v>1256</v>
      </c>
      <c r="Z22" s="9"/>
      <c r="AA22" s="10"/>
    </row>
    <row r="23" spans="1:27" x14ac:dyDescent="0.25">
      <c r="A23" s="6">
        <v>16</v>
      </c>
      <c r="B23" s="7" t="s">
        <v>28</v>
      </c>
      <c r="C23" s="29">
        <v>5203081</v>
      </c>
      <c r="D23" s="8">
        <v>1161</v>
      </c>
      <c r="E23" s="8">
        <v>1254</v>
      </c>
      <c r="F23" s="8">
        <f t="shared" si="0"/>
        <v>2415</v>
      </c>
      <c r="G23" s="8">
        <v>2034</v>
      </c>
      <c r="H23" s="8">
        <v>1199</v>
      </c>
      <c r="I23" s="8">
        <f t="shared" si="1"/>
        <v>3233</v>
      </c>
      <c r="J23" s="8">
        <v>1390</v>
      </c>
      <c r="K23" s="8">
        <v>3301</v>
      </c>
      <c r="L23" s="8">
        <f t="shared" si="2"/>
        <v>4691</v>
      </c>
      <c r="M23" s="8">
        <f t="shared" si="3"/>
        <v>10339</v>
      </c>
      <c r="N23" s="8">
        <v>0</v>
      </c>
      <c r="O23" s="8">
        <v>0</v>
      </c>
      <c r="P23" s="8">
        <f t="shared" si="4"/>
        <v>0</v>
      </c>
      <c r="Q23" s="8">
        <v>0</v>
      </c>
      <c r="R23" s="8">
        <v>0</v>
      </c>
      <c r="S23" s="8">
        <f t="shared" si="5"/>
        <v>0</v>
      </c>
      <c r="T23" s="8">
        <v>0</v>
      </c>
      <c r="U23" s="8">
        <v>0</v>
      </c>
      <c r="V23" s="8">
        <f t="shared" si="6"/>
        <v>0</v>
      </c>
      <c r="W23" s="8">
        <f t="shared" si="7"/>
        <v>0</v>
      </c>
      <c r="X23" s="8">
        <v>0</v>
      </c>
      <c r="Z23" s="9"/>
      <c r="AA23" s="10"/>
    </row>
    <row r="24" spans="1:27" x14ac:dyDescent="0.25">
      <c r="A24" s="6">
        <v>17</v>
      </c>
      <c r="B24" s="7" t="s">
        <v>29</v>
      </c>
      <c r="C24" s="29">
        <v>5203090</v>
      </c>
      <c r="D24" s="8">
        <v>1003</v>
      </c>
      <c r="E24" s="8">
        <v>2000</v>
      </c>
      <c r="F24" s="8">
        <f t="shared" si="0"/>
        <v>3003</v>
      </c>
      <c r="G24" s="8">
        <v>1008</v>
      </c>
      <c r="H24" s="8">
        <v>1091</v>
      </c>
      <c r="I24" s="8">
        <f t="shared" si="1"/>
        <v>2099</v>
      </c>
      <c r="J24" s="8">
        <v>1743</v>
      </c>
      <c r="K24" s="8">
        <v>3601</v>
      </c>
      <c r="L24" s="8">
        <f t="shared" si="2"/>
        <v>5344</v>
      </c>
      <c r="M24" s="8">
        <f t="shared" si="3"/>
        <v>10446</v>
      </c>
      <c r="N24" s="8">
        <v>0</v>
      </c>
      <c r="O24" s="8">
        <v>0</v>
      </c>
      <c r="P24" s="8">
        <f t="shared" si="4"/>
        <v>0</v>
      </c>
      <c r="Q24" s="8">
        <v>0</v>
      </c>
      <c r="R24" s="8">
        <v>0</v>
      </c>
      <c r="S24" s="8">
        <f t="shared" si="5"/>
        <v>0</v>
      </c>
      <c r="T24" s="8">
        <v>0</v>
      </c>
      <c r="U24" s="8">
        <v>0</v>
      </c>
      <c r="V24" s="8">
        <f t="shared" si="6"/>
        <v>0</v>
      </c>
      <c r="W24" s="8">
        <f t="shared" si="7"/>
        <v>0</v>
      </c>
      <c r="X24" s="8">
        <v>346</v>
      </c>
      <c r="Z24" s="9"/>
      <c r="AA24" s="10"/>
    </row>
    <row r="25" spans="1:27" x14ac:dyDescent="0.25">
      <c r="A25" s="6">
        <v>18</v>
      </c>
      <c r="B25" s="7" t="s">
        <v>30</v>
      </c>
      <c r="C25" s="29">
        <v>5203091</v>
      </c>
      <c r="D25" s="8">
        <v>1174</v>
      </c>
      <c r="E25" s="8">
        <v>2199</v>
      </c>
      <c r="F25" s="8">
        <f t="shared" si="0"/>
        <v>3373</v>
      </c>
      <c r="G25" s="8">
        <v>1096</v>
      </c>
      <c r="H25" s="8">
        <v>1186</v>
      </c>
      <c r="I25" s="8">
        <f t="shared" si="1"/>
        <v>2282</v>
      </c>
      <c r="J25" s="8">
        <v>1598</v>
      </c>
      <c r="K25" s="8">
        <v>4090</v>
      </c>
      <c r="L25" s="8">
        <f t="shared" si="2"/>
        <v>5688</v>
      </c>
      <c r="M25" s="8">
        <f t="shared" si="3"/>
        <v>11343</v>
      </c>
      <c r="N25" s="8">
        <v>0</v>
      </c>
      <c r="O25" s="8">
        <v>0</v>
      </c>
      <c r="P25" s="8">
        <f t="shared" si="4"/>
        <v>0</v>
      </c>
      <c r="Q25" s="8">
        <v>0</v>
      </c>
      <c r="R25" s="8">
        <v>0</v>
      </c>
      <c r="S25" s="8">
        <f t="shared" si="5"/>
        <v>0</v>
      </c>
      <c r="T25" s="8">
        <v>0</v>
      </c>
      <c r="U25" s="8">
        <v>0</v>
      </c>
      <c r="V25" s="8">
        <f t="shared" si="6"/>
        <v>0</v>
      </c>
      <c r="W25" s="8">
        <f t="shared" si="7"/>
        <v>0</v>
      </c>
      <c r="X25" s="8">
        <v>32</v>
      </c>
      <c r="Z25" s="9"/>
      <c r="AA25" s="10"/>
    </row>
    <row r="26" spans="1:27" x14ac:dyDescent="0.25">
      <c r="A26" s="6">
        <v>19</v>
      </c>
      <c r="B26" s="7" t="s">
        <v>31</v>
      </c>
      <c r="C26" s="29">
        <v>5203093</v>
      </c>
      <c r="D26" s="8">
        <v>1136</v>
      </c>
      <c r="E26" s="8">
        <v>2262</v>
      </c>
      <c r="F26" s="8">
        <f t="shared" si="0"/>
        <v>3398</v>
      </c>
      <c r="G26" s="8">
        <v>1139</v>
      </c>
      <c r="H26" s="8">
        <v>1238</v>
      </c>
      <c r="I26" s="8">
        <f t="shared" si="1"/>
        <v>2377</v>
      </c>
      <c r="J26" s="8">
        <v>2257</v>
      </c>
      <c r="K26" s="8">
        <v>4253</v>
      </c>
      <c r="L26" s="8">
        <f t="shared" si="2"/>
        <v>6510</v>
      </c>
      <c r="M26" s="8">
        <f t="shared" si="3"/>
        <v>12285</v>
      </c>
      <c r="N26" s="8">
        <v>0</v>
      </c>
      <c r="O26" s="8">
        <v>0</v>
      </c>
      <c r="P26" s="8">
        <f t="shared" si="4"/>
        <v>0</v>
      </c>
      <c r="Q26" s="8">
        <v>0</v>
      </c>
      <c r="R26" s="8">
        <v>0</v>
      </c>
      <c r="S26" s="8">
        <f t="shared" si="5"/>
        <v>0</v>
      </c>
      <c r="T26" s="8">
        <v>0</v>
      </c>
      <c r="U26" s="8">
        <v>0</v>
      </c>
      <c r="V26" s="8">
        <f t="shared" si="6"/>
        <v>0</v>
      </c>
      <c r="W26" s="8">
        <f t="shared" si="7"/>
        <v>0</v>
      </c>
      <c r="X26" s="8">
        <v>149</v>
      </c>
      <c r="Z26" s="9"/>
      <c r="AA26" s="10"/>
    </row>
    <row r="27" spans="1:27" x14ac:dyDescent="0.25">
      <c r="A27" s="6">
        <v>20</v>
      </c>
      <c r="B27" s="7" t="s">
        <v>32</v>
      </c>
      <c r="C27" s="29">
        <v>5203092</v>
      </c>
      <c r="D27" s="8">
        <v>1149</v>
      </c>
      <c r="E27" s="8">
        <v>1248</v>
      </c>
      <c r="F27" s="8">
        <f t="shared" si="0"/>
        <v>2397</v>
      </c>
      <c r="G27" s="8">
        <v>1302</v>
      </c>
      <c r="H27" s="8">
        <v>1201</v>
      </c>
      <c r="I27" s="8">
        <f t="shared" si="1"/>
        <v>2503</v>
      </c>
      <c r="J27" s="8">
        <v>977</v>
      </c>
      <c r="K27" s="8">
        <v>3649</v>
      </c>
      <c r="L27" s="8">
        <f t="shared" si="2"/>
        <v>4626</v>
      </c>
      <c r="M27" s="8">
        <f t="shared" si="3"/>
        <v>9526</v>
      </c>
      <c r="N27" s="8">
        <v>0</v>
      </c>
      <c r="O27" s="8">
        <v>0</v>
      </c>
      <c r="P27" s="8">
        <f t="shared" si="4"/>
        <v>0</v>
      </c>
      <c r="Q27" s="8">
        <v>0</v>
      </c>
      <c r="R27" s="8">
        <v>0</v>
      </c>
      <c r="S27" s="8">
        <f t="shared" si="5"/>
        <v>0</v>
      </c>
      <c r="T27" s="8">
        <v>0</v>
      </c>
      <c r="U27" s="8">
        <v>0</v>
      </c>
      <c r="V27" s="8">
        <f t="shared" si="6"/>
        <v>0</v>
      </c>
      <c r="W27" s="8">
        <f t="shared" si="7"/>
        <v>0</v>
      </c>
      <c r="X27" s="8">
        <v>27</v>
      </c>
      <c r="Z27" s="9"/>
      <c r="AA27" s="10"/>
    </row>
    <row r="28" spans="1:27" x14ac:dyDescent="0.25">
      <c r="A28" s="6">
        <v>21</v>
      </c>
      <c r="B28" s="7" t="s">
        <v>33</v>
      </c>
      <c r="C28" s="29">
        <v>5203100</v>
      </c>
      <c r="D28" s="8">
        <v>1330</v>
      </c>
      <c r="E28" s="8">
        <v>1478</v>
      </c>
      <c r="F28" s="8">
        <f t="shared" si="0"/>
        <v>2808</v>
      </c>
      <c r="G28" s="8">
        <v>1559</v>
      </c>
      <c r="H28" s="8">
        <v>1367</v>
      </c>
      <c r="I28" s="8">
        <f t="shared" si="1"/>
        <v>2926</v>
      </c>
      <c r="J28" s="8">
        <v>1170</v>
      </c>
      <c r="K28" s="8">
        <v>4201</v>
      </c>
      <c r="L28" s="8">
        <f t="shared" si="2"/>
        <v>5371</v>
      </c>
      <c r="M28" s="8">
        <f t="shared" si="3"/>
        <v>11105</v>
      </c>
      <c r="N28" s="8">
        <v>157</v>
      </c>
      <c r="O28" s="8">
        <v>155</v>
      </c>
      <c r="P28" s="8">
        <f t="shared" si="4"/>
        <v>312</v>
      </c>
      <c r="Q28" s="8">
        <v>192</v>
      </c>
      <c r="R28" s="8">
        <v>214</v>
      </c>
      <c r="S28" s="8">
        <f t="shared" si="5"/>
        <v>406</v>
      </c>
      <c r="T28" s="8">
        <v>206</v>
      </c>
      <c r="U28" s="8">
        <v>470</v>
      </c>
      <c r="V28" s="8">
        <f t="shared" si="6"/>
        <v>676</v>
      </c>
      <c r="W28" s="8">
        <f t="shared" si="7"/>
        <v>1394</v>
      </c>
      <c r="X28" s="8">
        <v>82</v>
      </c>
      <c r="Z28" s="9"/>
      <c r="AA28" s="10"/>
    </row>
    <row r="29" spans="1:27" x14ac:dyDescent="0.25">
      <c r="A29" s="37" t="s">
        <v>34</v>
      </c>
      <c r="B29" s="37"/>
      <c r="C29" s="11"/>
      <c r="D29" s="11">
        <f>SUM(D8:D28)</f>
        <v>16691</v>
      </c>
      <c r="E29" s="11">
        <f t="shared" ref="E29:X29" si="8">SUM(E8:E28)</f>
        <v>20510</v>
      </c>
      <c r="F29" s="11">
        <f t="shared" si="8"/>
        <v>37201</v>
      </c>
      <c r="G29" s="11">
        <f t="shared" si="8"/>
        <v>22855</v>
      </c>
      <c r="H29" s="11">
        <f t="shared" si="8"/>
        <v>19286</v>
      </c>
      <c r="I29" s="11">
        <f t="shared" si="8"/>
        <v>42141</v>
      </c>
      <c r="J29" s="11">
        <f t="shared" si="8"/>
        <v>28721</v>
      </c>
      <c r="K29" s="11">
        <f t="shared" si="8"/>
        <v>49724</v>
      </c>
      <c r="L29" s="11">
        <f>SUM(L8:L28)</f>
        <v>78445</v>
      </c>
      <c r="M29" s="11">
        <f>SUM(M8:M28)</f>
        <v>157787</v>
      </c>
      <c r="N29" s="11">
        <f>SUM(N8:N28)</f>
        <v>538</v>
      </c>
      <c r="O29" s="11">
        <f t="shared" si="8"/>
        <v>578</v>
      </c>
      <c r="P29" s="11">
        <f t="shared" si="8"/>
        <v>1116</v>
      </c>
      <c r="Q29" s="11">
        <f t="shared" si="8"/>
        <v>618</v>
      </c>
      <c r="R29" s="11">
        <f t="shared" si="8"/>
        <v>706</v>
      </c>
      <c r="S29" s="11">
        <f t="shared" si="8"/>
        <v>1324</v>
      </c>
      <c r="T29" s="11">
        <f t="shared" si="8"/>
        <v>691</v>
      </c>
      <c r="U29" s="11">
        <f t="shared" si="8"/>
        <v>1780</v>
      </c>
      <c r="V29" s="11">
        <f t="shared" si="8"/>
        <v>2471</v>
      </c>
      <c r="W29" s="11">
        <f>SUM(W8:W28)</f>
        <v>4911</v>
      </c>
      <c r="X29" s="11">
        <f t="shared" si="8"/>
        <v>3630</v>
      </c>
      <c r="Z29" s="10"/>
      <c r="AA29" s="10"/>
    </row>
    <row r="30" spans="1:27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  <c r="N30" s="12"/>
      <c r="O30" s="12"/>
      <c r="P30" s="12"/>
      <c r="Q30" s="12"/>
      <c r="R30" s="12"/>
      <c r="S30" s="12"/>
      <c r="T30" s="12"/>
      <c r="U30" s="12"/>
      <c r="V30" s="12"/>
      <c r="W30" s="14"/>
      <c r="X30" s="12"/>
    </row>
    <row r="31" spans="1:27" x14ac:dyDescent="0.25">
      <c r="A31" s="30" t="s">
        <v>36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5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7" ht="15.75" x14ac:dyDescent="0.25">
      <c r="A32" s="38"/>
      <c r="B32" s="38"/>
      <c r="C32" s="38"/>
      <c r="D32" s="38"/>
      <c r="E32" s="38"/>
      <c r="F32" s="38"/>
      <c r="G32" s="38"/>
      <c r="H32" s="38"/>
      <c r="I32" s="16"/>
      <c r="J32" s="16"/>
      <c r="K32" s="16"/>
      <c r="L32" s="16"/>
      <c r="M32" s="17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spans="1:24" ht="15.75" x14ac:dyDescent="0.25">
      <c r="A33" s="38"/>
      <c r="B33" s="38"/>
      <c r="C33" s="38"/>
      <c r="D33" s="38"/>
      <c r="E33" s="38"/>
      <c r="F33" s="38"/>
      <c r="G33" s="38"/>
      <c r="H33" s="38"/>
      <c r="I33" s="16"/>
      <c r="J33" s="16"/>
      <c r="K33" s="16"/>
      <c r="L33" s="16"/>
      <c r="M33" s="19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ht="15.75" x14ac:dyDescent="0.25">
      <c r="A34" s="34"/>
      <c r="B34" s="34"/>
      <c r="C34" s="34"/>
      <c r="D34" s="34"/>
      <c r="E34" s="34"/>
      <c r="F34" s="34"/>
      <c r="G34" s="34"/>
      <c r="H34" s="34"/>
      <c r="I34" s="16"/>
      <c r="J34" s="16"/>
      <c r="K34" s="16"/>
      <c r="L34" s="16"/>
      <c r="M34" s="19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ht="15.75" x14ac:dyDescent="0.25">
      <c r="A35" s="34"/>
      <c r="B35" s="34"/>
      <c r="C35" s="34"/>
      <c r="D35" s="34"/>
      <c r="E35" s="34"/>
      <c r="F35" s="34"/>
      <c r="G35" s="34"/>
      <c r="H35" s="34"/>
      <c r="I35" s="16"/>
      <c r="J35" s="16"/>
      <c r="K35" s="16"/>
      <c r="L35" s="16"/>
      <c r="M35" s="19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1:24" ht="15.75" x14ac:dyDescent="0.25">
      <c r="A36" s="18"/>
      <c r="B36" s="18"/>
      <c r="C36" s="18"/>
      <c r="D36" s="18"/>
      <c r="E36" s="18"/>
      <c r="F36" s="18"/>
      <c r="G36" s="18"/>
      <c r="H36" s="18"/>
      <c r="I36" s="16"/>
      <c r="J36" s="16"/>
      <c r="K36" s="16"/>
      <c r="L36" s="16"/>
      <c r="M36" s="19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spans="1:24" ht="15.75" x14ac:dyDescent="0.25">
      <c r="A37" s="18"/>
      <c r="B37" s="18"/>
      <c r="C37" s="18"/>
      <c r="D37" s="18"/>
      <c r="E37" s="18"/>
      <c r="F37" s="18"/>
      <c r="G37" s="18"/>
      <c r="H37" s="18"/>
      <c r="I37" s="16"/>
      <c r="J37" s="16"/>
      <c r="K37" s="16"/>
      <c r="L37" s="16"/>
      <c r="M37" s="19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ht="15.75" x14ac:dyDescent="0.25">
      <c r="A38" s="18"/>
      <c r="B38" s="18"/>
      <c r="C38" s="18"/>
      <c r="D38" s="18"/>
      <c r="E38" s="18"/>
      <c r="F38" s="18"/>
      <c r="G38" s="18"/>
      <c r="H38" s="18"/>
      <c r="I38" s="16"/>
      <c r="J38" s="16"/>
      <c r="K38" s="16"/>
      <c r="L38" s="16"/>
      <c r="M38" s="19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</row>
    <row r="39" spans="1:24" ht="15.75" x14ac:dyDescent="0.25">
      <c r="A39" s="20"/>
      <c r="B39" s="21"/>
      <c r="C39" s="21"/>
      <c r="D39" s="18"/>
      <c r="E39" s="22"/>
      <c r="F39" s="22"/>
      <c r="G39" s="23"/>
      <c r="H39" s="23"/>
      <c r="I39" s="16"/>
      <c r="J39" s="16"/>
      <c r="K39" s="16"/>
      <c r="L39" s="16"/>
      <c r="M39" s="19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</row>
    <row r="40" spans="1:24" ht="15.75" x14ac:dyDescent="0.25">
      <c r="A40" s="35"/>
      <c r="B40" s="35"/>
      <c r="C40" s="35"/>
      <c r="D40" s="35"/>
      <c r="E40" s="35"/>
      <c r="F40" s="35"/>
      <c r="G40" s="35"/>
      <c r="H40" s="35"/>
      <c r="I40" s="16"/>
      <c r="J40" s="16"/>
      <c r="K40" s="16"/>
      <c r="L40" s="16"/>
      <c r="M40" s="19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</row>
    <row r="41" spans="1:24" x14ac:dyDescent="0.25">
      <c r="A41" s="33"/>
      <c r="B41" s="33"/>
      <c r="C41" s="33"/>
      <c r="D41" s="33"/>
      <c r="E41" s="33"/>
      <c r="F41" s="33"/>
      <c r="G41" s="33"/>
      <c r="H41" s="33"/>
      <c r="I41" s="25"/>
      <c r="J41" s="25"/>
      <c r="K41" s="25"/>
      <c r="L41" s="25"/>
      <c r="M41" s="26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</row>
    <row r="42" spans="1:24" x14ac:dyDescent="0.25">
      <c r="A42" s="24"/>
      <c r="B42" s="24"/>
      <c r="C42" s="24"/>
      <c r="D42" s="24"/>
      <c r="E42" s="24"/>
      <c r="F42" s="24"/>
      <c r="G42" s="24"/>
      <c r="H42" s="24"/>
      <c r="I42" s="25"/>
      <c r="J42" s="25"/>
      <c r="K42" s="25"/>
      <c r="L42" s="25"/>
      <c r="M42" s="26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</row>
    <row r="43" spans="1:24" x14ac:dyDescent="0.25">
      <c r="A43" s="24"/>
      <c r="B43" s="24"/>
      <c r="C43" s="24"/>
      <c r="D43" s="24"/>
      <c r="E43" s="24"/>
      <c r="F43" s="24"/>
      <c r="G43" s="24"/>
      <c r="H43" s="24"/>
      <c r="I43" s="25"/>
      <c r="J43" s="25"/>
      <c r="K43" s="25"/>
      <c r="L43" s="25"/>
      <c r="M43" s="26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</row>
    <row r="44" spans="1:24" x14ac:dyDescent="0.25">
      <c r="A44" s="27"/>
      <c r="B44" s="27"/>
      <c r="C44" s="27"/>
      <c r="D44" s="27"/>
      <c r="E44" s="27"/>
      <c r="F44" s="27"/>
      <c r="G44" s="27"/>
      <c r="H44" s="27"/>
      <c r="I44" s="25"/>
      <c r="J44" s="25"/>
      <c r="K44" s="25"/>
      <c r="L44" s="25"/>
      <c r="M44" s="26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</row>
  </sheetData>
  <mergeCells count="23">
    <mergeCell ref="X5:X7"/>
    <mergeCell ref="A1:X1"/>
    <mergeCell ref="A2:X2"/>
    <mergeCell ref="A4:A7"/>
    <mergeCell ref="B4:B7"/>
    <mergeCell ref="D4:X4"/>
    <mergeCell ref="D5:M5"/>
    <mergeCell ref="N5:W5"/>
    <mergeCell ref="Q6:S6"/>
    <mergeCell ref="T6:V6"/>
    <mergeCell ref="W6:W7"/>
    <mergeCell ref="A29:B29"/>
    <mergeCell ref="A32:H33"/>
    <mergeCell ref="D6:F6"/>
    <mergeCell ref="G6:I6"/>
    <mergeCell ref="J6:L6"/>
    <mergeCell ref="M6:M7"/>
    <mergeCell ref="N6:P6"/>
    <mergeCell ref="C4:C7"/>
    <mergeCell ref="A41:H41"/>
    <mergeCell ref="A34:H34"/>
    <mergeCell ref="A35:H35"/>
    <mergeCell ref="A40:H40"/>
  </mergeCells>
  <pageMargins left="0.39370078740157483" right="0.51181102362204722" top="0.98425196850393704" bottom="0.98425196850393704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2021 (FORM 1)</vt:lpstr>
      <vt:lpstr>'UPDATING DATA 2021 (FORM 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2024-07-31T01:32:43Z</dcterms:created>
  <dcterms:modified xsi:type="dcterms:W3CDTF">2024-08-09T06:27:55Z</dcterms:modified>
</cp:coreProperties>
</file>