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nakkeswan\Data Populasi Ternak\Satu Data Lombok Timur\"/>
    </mc:Choice>
  </mc:AlternateContent>
  <xr:revisionPtr revIDLastSave="0" documentId="13_ncr:1_{17928541-80E6-49C5-A08B-153D6FDB11C1}" xr6:coauthVersionLast="47" xr6:coauthVersionMax="47" xr10:uidLastSave="{00000000-0000-0000-0000-000000000000}"/>
  <bookViews>
    <workbookView xWindow="-120" yWindow="-120" windowWidth="20730" windowHeight="11160" xr2:uid="{A3FA9807-4AE3-4143-BE70-B17E8064FF7C}"/>
  </bookViews>
  <sheets>
    <sheet name="UPDATING DATA 2021 (FORM 1)" sheetId="1" r:id="rId1"/>
  </sheets>
  <definedNames>
    <definedName name="_xlnm.Print_Area" localSheetId="0">'UPDATING DATA 2021 (FORM 1)'!$A$1:$AH$43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0" i="1" l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9" i="1"/>
  <c r="W9" i="1" s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9" i="1"/>
  <c r="F10" i="1"/>
  <c r="M10" i="1" s="1"/>
  <c r="F11" i="1"/>
  <c r="M11" i="1" s="1"/>
  <c r="F12" i="1"/>
  <c r="M12" i="1" s="1"/>
  <c r="F13" i="1"/>
  <c r="M13" i="1" s="1"/>
  <c r="F14" i="1"/>
  <c r="M14" i="1" s="1"/>
  <c r="F15" i="1"/>
  <c r="M15" i="1" s="1"/>
  <c r="F16" i="1"/>
  <c r="M16" i="1" s="1"/>
  <c r="F17" i="1"/>
  <c r="M17" i="1" s="1"/>
  <c r="F18" i="1"/>
  <c r="M18" i="1" s="1"/>
  <c r="F19" i="1"/>
  <c r="M19" i="1" s="1"/>
  <c r="F20" i="1"/>
  <c r="M20" i="1" s="1"/>
  <c r="F21" i="1"/>
  <c r="M21" i="1" s="1"/>
  <c r="F22" i="1"/>
  <c r="M22" i="1" s="1"/>
  <c r="F23" i="1"/>
  <c r="M23" i="1" s="1"/>
  <c r="F24" i="1"/>
  <c r="M24" i="1" s="1"/>
  <c r="F25" i="1"/>
  <c r="M25" i="1" s="1"/>
  <c r="F26" i="1"/>
  <c r="M26" i="1" s="1"/>
  <c r="F27" i="1"/>
  <c r="M27" i="1" s="1"/>
  <c r="F28" i="1"/>
  <c r="M28" i="1" s="1"/>
  <c r="F29" i="1"/>
  <c r="M29" i="1" s="1"/>
  <c r="F9" i="1"/>
  <c r="M9" i="1" s="1"/>
  <c r="AH30" i="1"/>
  <c r="AG30" i="1"/>
  <c r="AF30" i="1"/>
  <c r="AE30" i="1"/>
  <c r="AD30" i="1"/>
  <c r="AC30" i="1"/>
  <c r="AB30" i="1"/>
  <c r="AA30" i="1"/>
  <c r="Z30" i="1"/>
  <c r="Y30" i="1"/>
  <c r="X30" i="1"/>
  <c r="U30" i="1"/>
  <c r="T30" i="1"/>
  <c r="S30" i="1"/>
  <c r="R30" i="1"/>
  <c r="Q30" i="1"/>
  <c r="P30" i="1"/>
  <c r="O30" i="1"/>
  <c r="N30" i="1"/>
  <c r="K30" i="1"/>
  <c r="J30" i="1"/>
  <c r="I30" i="1"/>
  <c r="H30" i="1"/>
  <c r="G30" i="1"/>
  <c r="E30" i="1"/>
  <c r="D30" i="1"/>
  <c r="F30" i="1" l="1"/>
  <c r="W30" i="1" l="1"/>
  <c r="V30" i="1"/>
  <c r="M30" i="1"/>
  <c r="L30" i="1"/>
</calcChain>
</file>

<file path=xl/sharedStrings.xml><?xml version="1.0" encoding="utf-8"?>
<sst xmlns="http://schemas.openxmlformats.org/spreadsheetml/2006/main" count="72" uniqueCount="53">
  <si>
    <t>TAHUN 2021</t>
  </si>
  <si>
    <t>NO</t>
  </si>
  <si>
    <t>KECAMATAN</t>
  </si>
  <si>
    <t>TERNAK BESAR</t>
  </si>
  <si>
    <t>TERNAK KECIL</t>
  </si>
  <si>
    <t>TERNAK UNGGA UNGGAS</t>
  </si>
  <si>
    <t>ANEKA TERNAK</t>
  </si>
  <si>
    <t>SAPI</t>
  </si>
  <si>
    <t>KERBAU</t>
  </si>
  <si>
    <t>Kuda</t>
  </si>
  <si>
    <t>Kambing</t>
  </si>
  <si>
    <t>Babi</t>
  </si>
  <si>
    <t>Domba</t>
  </si>
  <si>
    <t>Buras</t>
  </si>
  <si>
    <t>Petelur</t>
  </si>
  <si>
    <t>Pedaging</t>
  </si>
  <si>
    <t>Itik</t>
  </si>
  <si>
    <t>Kelinci</t>
  </si>
  <si>
    <t>Puyuh</t>
  </si>
  <si>
    <t>Merpati</t>
  </si>
  <si>
    <t>Anak</t>
  </si>
  <si>
    <t>Muda</t>
  </si>
  <si>
    <t>Dewasa</t>
  </si>
  <si>
    <t>Total</t>
  </si>
  <si>
    <t>Jantan</t>
  </si>
  <si>
    <t>Betina</t>
  </si>
  <si>
    <t>Jumlah</t>
  </si>
  <si>
    <t xml:space="preserve"> KERUAK</t>
  </si>
  <si>
    <t xml:space="preserve"> JEROWARU</t>
  </si>
  <si>
    <t xml:space="preserve"> SAKRA</t>
  </si>
  <si>
    <t xml:space="preserve"> SAKRA BARAT</t>
  </si>
  <si>
    <t xml:space="preserve"> SAKRA TIMUR</t>
  </si>
  <si>
    <t xml:space="preserve"> TERARA</t>
  </si>
  <si>
    <t xml:space="preserve"> MONTONG GADING</t>
  </si>
  <si>
    <t xml:space="preserve"> SIKUR</t>
  </si>
  <si>
    <t xml:space="preserve"> MASBAGIK</t>
  </si>
  <si>
    <t xml:space="preserve"> PRINGGASELA</t>
  </si>
  <si>
    <t xml:space="preserve"> SUKAMULIA</t>
  </si>
  <si>
    <t xml:space="preserve"> SURALAGA</t>
  </si>
  <si>
    <t xml:space="preserve"> SELONG</t>
  </si>
  <si>
    <t xml:space="preserve"> LABUHAN HAJI</t>
  </si>
  <si>
    <t xml:space="preserve"> PRINGGABAYA</t>
  </si>
  <si>
    <t xml:space="preserve"> SUELA</t>
  </si>
  <si>
    <t xml:space="preserve"> AIKMEL</t>
  </si>
  <si>
    <t xml:space="preserve"> WANASABA</t>
  </si>
  <si>
    <t xml:space="preserve"> LENEK</t>
  </si>
  <si>
    <t xml:space="preserve"> SEMBALUN</t>
  </si>
  <si>
    <t xml:space="preserve"> SAMBELIA</t>
  </si>
  <si>
    <t>JUMLAH</t>
  </si>
  <si>
    <t>Sumber: Bidang Peternakan, Dinas Peternakan dan Kesehatan Hewan Kab. Lombok Timur</t>
  </si>
  <si>
    <t>KODE WILAYAH</t>
  </si>
  <si>
    <t>JUMLAH KETERSEDIAAN BIBI TERNAK (EKOR)</t>
  </si>
  <si>
    <t>KABUPATEN LOMBOK TIMUR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</si>
</sst>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20"/>
      <name val="Agency FB"/>
      <family val="2"/>
    </font>
    <font>
      <b/>
      <sz val="11"/>
      <name val="Agency FB"/>
      <family val="2"/>
    </font>
    <font>
      <sz val="11"/>
      <name val="Agency FB"/>
      <family val="2"/>
    </font>
    <font>
      <b/>
      <sz val="10"/>
      <name val="Agency FB"/>
      <family val="2"/>
    </font>
    <font>
      <sz val="10"/>
      <name val="Agency FB"/>
      <family val="2"/>
    </font>
    <font>
      <sz val="11"/>
      <color theme="1"/>
      <name val="Agency FB"/>
      <family val="2"/>
    </font>
    <font>
      <sz val="12"/>
      <color theme="1"/>
      <name val="Bahnschrift Light"/>
      <family val="2"/>
    </font>
    <font>
      <sz val="12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2"/>
      <name val="Calibri"/>
      <family val="2"/>
      <charset val="1"/>
      <scheme val="minor"/>
    </font>
    <font>
      <sz val="12"/>
      <name val="Arial Narrow"/>
      <family val="2"/>
    </font>
    <font>
      <sz val="12"/>
      <name val="Bahnschrift Light"/>
      <family val="2"/>
    </font>
    <font>
      <sz val="12"/>
      <color theme="1"/>
      <name val="Arial Narrow"/>
      <family val="2"/>
    </font>
    <font>
      <b/>
      <u/>
      <sz val="12"/>
      <color theme="1"/>
      <name val="Bahnschrift Light"/>
      <family val="2"/>
    </font>
    <font>
      <b/>
      <sz val="11"/>
      <color theme="1"/>
      <name val="Bahnschrift Light"/>
      <family val="2"/>
    </font>
    <font>
      <b/>
      <sz val="10"/>
      <color theme="1"/>
      <name val="Bahnschrift Light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42">
    <xf numFmtId="0" fontId="0" fillId="0" borderId="0" xfId="0"/>
    <xf numFmtId="0" fontId="4" fillId="2" borderId="1" xfId="2" applyFont="1" applyFill="1" applyBorder="1"/>
    <xf numFmtId="0" fontId="5" fillId="2" borderId="1" xfId="2" applyFont="1" applyFill="1" applyBorder="1"/>
    <xf numFmtId="164" fontId="4" fillId="2" borderId="1" xfId="3" applyFont="1" applyFill="1" applyBorder="1"/>
    <xf numFmtId="164" fontId="5" fillId="2" borderId="1" xfId="3" applyFont="1" applyFill="1" applyBorder="1"/>
    <xf numFmtId="164" fontId="6" fillId="3" borderId="3" xfId="3" applyFont="1" applyFill="1" applyBorder="1" applyAlignment="1" applyProtection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vertical="center"/>
    </xf>
    <xf numFmtId="164" fontId="7" fillId="2" borderId="3" xfId="2" applyNumberFormat="1" applyFont="1" applyFill="1" applyBorder="1" applyAlignment="1">
      <alignment vertical="center"/>
    </xf>
    <xf numFmtId="165" fontId="0" fillId="0" borderId="0" xfId="1" applyFont="1"/>
    <xf numFmtId="165" fontId="0" fillId="0" borderId="0" xfId="0" applyNumberFormat="1"/>
    <xf numFmtId="164" fontId="6" fillId="2" borderId="3" xfId="3" applyFont="1" applyFill="1" applyBorder="1" applyAlignment="1">
      <alignment horizontal="center" vertical="center"/>
    </xf>
    <xf numFmtId="0" fontId="8" fillId="0" borderId="0" xfId="2" applyFont="1"/>
    <xf numFmtId="164" fontId="5" fillId="0" borderId="0" xfId="2" applyNumberFormat="1" applyFont="1"/>
    <xf numFmtId="164" fontId="8" fillId="0" borderId="0" xfId="2" applyNumberFormat="1" applyFont="1"/>
    <xf numFmtId="0" fontId="5" fillId="0" borderId="0" xfId="2" applyFont="1"/>
    <xf numFmtId="165" fontId="5" fillId="0" borderId="0" xfId="1" applyFont="1"/>
    <xf numFmtId="0" fontId="10" fillId="0" borderId="0" xfId="2" applyFont="1"/>
    <xf numFmtId="165" fontId="11" fillId="0" borderId="0" xfId="2" applyNumberFormat="1" applyFont="1"/>
    <xf numFmtId="0" fontId="9" fillId="0" borderId="0" xfId="2" applyFont="1" applyAlignment="1">
      <alignment horizontal="center"/>
    </xf>
    <xf numFmtId="0" fontId="12" fillId="0" borderId="0" xfId="2" applyFont="1"/>
    <xf numFmtId="0" fontId="9" fillId="0" borderId="0" xfId="2" applyFont="1" applyAlignment="1">
      <alignment vertical="center"/>
    </xf>
    <xf numFmtId="0" fontId="13" fillId="2" borderId="0" xfId="2" applyFont="1" applyFill="1"/>
    <xf numFmtId="0" fontId="14" fillId="2" borderId="0" xfId="2" applyFont="1" applyFill="1"/>
    <xf numFmtId="0" fontId="9" fillId="0" borderId="0" xfId="2" applyFont="1"/>
    <xf numFmtId="0" fontId="15" fillId="0" borderId="0" xfId="2" applyFont="1"/>
    <xf numFmtId="0" fontId="17" fillId="0" borderId="0" xfId="2" applyFont="1" applyAlignment="1">
      <alignment horizontal="center"/>
    </xf>
    <xf numFmtId="0" fontId="2" fillId="0" borderId="0" xfId="2"/>
    <xf numFmtId="0" fontId="11" fillId="0" borderId="0" xfId="2" applyFont="1"/>
    <xf numFmtId="0" fontId="18" fillId="0" borderId="0" xfId="2" applyFont="1" applyAlignment="1">
      <alignment horizontal="center"/>
    </xf>
    <xf numFmtId="0" fontId="19" fillId="0" borderId="0" xfId="0" applyFont="1"/>
    <xf numFmtId="0" fontId="0" fillId="0" borderId="3" xfId="0" applyBorder="1"/>
    <xf numFmtId="164" fontId="6" fillId="3" borderId="3" xfId="3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/>
    </xf>
    <xf numFmtId="0" fontId="6" fillId="3" borderId="2" xfId="2" applyFont="1" applyFill="1" applyBorder="1" applyAlignment="1">
      <alignment horizontal="center" vertical="center"/>
    </xf>
    <xf numFmtId="0" fontId="6" fillId="3" borderId="3" xfId="2" applyFont="1" applyFill="1" applyBorder="1" applyAlignment="1">
      <alignment horizontal="center" vertical="center"/>
    </xf>
    <xf numFmtId="164" fontId="6" fillId="3" borderId="2" xfId="3" applyFont="1" applyFill="1" applyBorder="1" applyAlignment="1">
      <alignment horizontal="center" vertical="center"/>
    </xf>
    <xf numFmtId="0" fontId="17" fillId="0" borderId="0" xfId="2" applyFont="1" applyAlignment="1">
      <alignment horizontal="center"/>
    </xf>
    <xf numFmtId="0" fontId="9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164" fontId="6" fillId="2" borderId="3" xfId="3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 wrapText="1"/>
    </xf>
  </cellXfs>
  <cellStyles count="4">
    <cellStyle name="Comma" xfId="1" builtinId="3"/>
    <cellStyle name="Comma [0] 2" xfId="3" xr:uid="{E7EC00D3-D1B1-4910-A549-0288C0E5C0B4}"/>
    <cellStyle name="Normal" xfId="0" builtinId="0"/>
    <cellStyle name="Normal 2" xfId="2" xr:uid="{2372CFBD-3526-4ED6-9CFF-30336A859C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6A908-736F-442D-8702-F9081EDBE0AA}">
  <sheetPr>
    <tabColor rgb="FFFFC000"/>
  </sheetPr>
  <dimension ref="A1:AK45"/>
  <sheetViews>
    <sheetView tabSelected="1" view="pageBreakPreview" topLeftCell="G1" zoomScaleNormal="100" zoomScaleSheetLayoutView="100" workbookViewId="0">
      <selection activeCell="V39" sqref="V39"/>
    </sheetView>
  </sheetViews>
  <sheetFormatPr defaultRowHeight="15" x14ac:dyDescent="0.25"/>
  <cols>
    <col min="1" max="1" width="4" customWidth="1"/>
    <col min="2" max="3" width="11.140625" customWidth="1"/>
    <col min="4" max="6" width="6.7109375" customWidth="1"/>
    <col min="7" max="7" width="7.28515625" customWidth="1"/>
    <col min="8" max="8" width="6.7109375" customWidth="1"/>
    <col min="9" max="9" width="7.5703125" customWidth="1"/>
    <col min="10" max="10" width="7.42578125" customWidth="1"/>
    <col min="11" max="11" width="8.28515625" customWidth="1"/>
    <col min="12" max="12" width="6.7109375" customWidth="1"/>
    <col min="13" max="13" width="7.28515625" style="30" customWidth="1"/>
    <col min="14" max="18" width="5.28515625" customWidth="1"/>
    <col min="19" max="19" width="6.85546875" customWidth="1"/>
    <col min="20" max="20" width="5.28515625" customWidth="1"/>
    <col min="21" max="21" width="5.7109375" customWidth="1"/>
    <col min="22" max="23" width="6.28515625" customWidth="1"/>
    <col min="24" max="24" width="6.5703125" customWidth="1"/>
    <col min="25" max="25" width="6.7109375" customWidth="1"/>
    <col min="26" max="26" width="5.28515625" customWidth="1"/>
    <col min="27" max="27" width="5.85546875" customWidth="1"/>
    <col min="28" max="28" width="8.7109375" customWidth="1"/>
    <col min="29" max="29" width="8" customWidth="1"/>
    <col min="30" max="30" width="9.140625" style="30" customWidth="1"/>
    <col min="31" max="31" width="7.42578125" customWidth="1"/>
    <col min="32" max="32" width="5.42578125" customWidth="1"/>
    <col min="33" max="33" width="8" customWidth="1"/>
    <col min="34" max="34" width="7.28515625" customWidth="1"/>
    <col min="36" max="36" width="11.5703125" bestFit="1" customWidth="1"/>
    <col min="37" max="37" width="11.7109375" customWidth="1"/>
  </cols>
  <sheetData>
    <row r="1" spans="1:37" ht="27" x14ac:dyDescent="0.4">
      <c r="A1" s="33" t="s">
        <v>51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</row>
    <row r="2" spans="1:37" ht="27" x14ac:dyDescent="0.4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</row>
    <row r="3" spans="1:37" ht="27" x14ac:dyDescent="0.4">
      <c r="A3" s="33" t="s">
        <v>52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</row>
    <row r="4" spans="1:37" ht="15.75" thickBot="1" x14ac:dyDescent="0.3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"/>
      <c r="N4" s="3"/>
      <c r="O4" s="3"/>
      <c r="P4" s="3"/>
      <c r="Q4" s="3"/>
      <c r="R4" s="3"/>
      <c r="S4" s="3"/>
      <c r="T4" s="3"/>
      <c r="U4" s="3"/>
      <c r="V4" s="3"/>
      <c r="W4" s="4"/>
      <c r="X4" s="4"/>
      <c r="Y4" s="4"/>
      <c r="Z4" s="4"/>
      <c r="AA4" s="4"/>
      <c r="AB4" s="4"/>
      <c r="AC4" s="4"/>
      <c r="AD4" s="4"/>
      <c r="AE4" s="4"/>
      <c r="AF4" s="2"/>
      <c r="AG4" s="2"/>
      <c r="AH4" s="2"/>
    </row>
    <row r="5" spans="1:37" ht="15.75" thickTop="1" x14ac:dyDescent="0.25">
      <c r="A5" s="34" t="s">
        <v>1</v>
      </c>
      <c r="B5" s="34" t="s">
        <v>2</v>
      </c>
      <c r="C5" s="34" t="s">
        <v>50</v>
      </c>
      <c r="D5" s="36" t="s">
        <v>3</v>
      </c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 t="s">
        <v>4</v>
      </c>
      <c r="Z5" s="36"/>
      <c r="AA5" s="36"/>
      <c r="AB5" s="36" t="s">
        <v>5</v>
      </c>
      <c r="AC5" s="36"/>
      <c r="AD5" s="36"/>
      <c r="AE5" s="36"/>
      <c r="AF5" s="34" t="s">
        <v>6</v>
      </c>
      <c r="AG5" s="34"/>
      <c r="AH5" s="34"/>
    </row>
    <row r="6" spans="1:37" x14ac:dyDescent="0.25">
      <c r="A6" s="35"/>
      <c r="B6" s="35"/>
      <c r="C6" s="35"/>
      <c r="D6" s="32" t="s">
        <v>7</v>
      </c>
      <c r="E6" s="32"/>
      <c r="F6" s="32"/>
      <c r="G6" s="32"/>
      <c r="H6" s="32"/>
      <c r="I6" s="32"/>
      <c r="J6" s="32"/>
      <c r="K6" s="32"/>
      <c r="L6" s="32"/>
      <c r="M6" s="32"/>
      <c r="N6" s="32" t="s">
        <v>8</v>
      </c>
      <c r="O6" s="32"/>
      <c r="P6" s="32"/>
      <c r="Q6" s="32"/>
      <c r="R6" s="32"/>
      <c r="S6" s="32"/>
      <c r="T6" s="32"/>
      <c r="U6" s="32"/>
      <c r="V6" s="32"/>
      <c r="W6" s="32"/>
      <c r="X6" s="32" t="s">
        <v>9</v>
      </c>
      <c r="Y6" s="32" t="s">
        <v>10</v>
      </c>
      <c r="Z6" s="32" t="s">
        <v>11</v>
      </c>
      <c r="AA6" s="32" t="s">
        <v>12</v>
      </c>
      <c r="AB6" s="32" t="s">
        <v>13</v>
      </c>
      <c r="AC6" s="32" t="s">
        <v>14</v>
      </c>
      <c r="AD6" s="32" t="s">
        <v>15</v>
      </c>
      <c r="AE6" s="32" t="s">
        <v>16</v>
      </c>
      <c r="AF6" s="35" t="s">
        <v>17</v>
      </c>
      <c r="AG6" s="35" t="s">
        <v>18</v>
      </c>
      <c r="AH6" s="35" t="s">
        <v>19</v>
      </c>
    </row>
    <row r="7" spans="1:37" x14ac:dyDescent="0.25">
      <c r="A7" s="35"/>
      <c r="B7" s="35"/>
      <c r="C7" s="35"/>
      <c r="D7" s="32" t="s">
        <v>20</v>
      </c>
      <c r="E7" s="32"/>
      <c r="F7" s="32"/>
      <c r="G7" s="32" t="s">
        <v>21</v>
      </c>
      <c r="H7" s="32"/>
      <c r="I7" s="32"/>
      <c r="J7" s="32" t="s">
        <v>22</v>
      </c>
      <c r="K7" s="32"/>
      <c r="L7" s="32"/>
      <c r="M7" s="32" t="s">
        <v>23</v>
      </c>
      <c r="N7" s="32" t="s">
        <v>20</v>
      </c>
      <c r="O7" s="32"/>
      <c r="P7" s="32"/>
      <c r="Q7" s="32" t="s">
        <v>21</v>
      </c>
      <c r="R7" s="32"/>
      <c r="S7" s="32"/>
      <c r="T7" s="32" t="s">
        <v>22</v>
      </c>
      <c r="U7" s="32"/>
      <c r="V7" s="32"/>
      <c r="W7" s="32" t="s">
        <v>23</v>
      </c>
      <c r="X7" s="32"/>
      <c r="Y7" s="32"/>
      <c r="Z7" s="32"/>
      <c r="AA7" s="32"/>
      <c r="AB7" s="32"/>
      <c r="AC7" s="32"/>
      <c r="AD7" s="32"/>
      <c r="AE7" s="32"/>
      <c r="AF7" s="35"/>
      <c r="AG7" s="35"/>
      <c r="AH7" s="35"/>
    </row>
    <row r="8" spans="1:37" x14ac:dyDescent="0.25">
      <c r="A8" s="35"/>
      <c r="B8" s="35"/>
      <c r="C8" s="35"/>
      <c r="D8" s="5" t="s">
        <v>24</v>
      </c>
      <c r="E8" s="5" t="s">
        <v>25</v>
      </c>
      <c r="F8" s="5" t="s">
        <v>26</v>
      </c>
      <c r="G8" s="5" t="s">
        <v>24</v>
      </c>
      <c r="H8" s="5" t="s">
        <v>25</v>
      </c>
      <c r="I8" s="5" t="s">
        <v>26</v>
      </c>
      <c r="J8" s="5" t="s">
        <v>24</v>
      </c>
      <c r="K8" s="5" t="s">
        <v>25</v>
      </c>
      <c r="L8" s="5" t="s">
        <v>26</v>
      </c>
      <c r="M8" s="32"/>
      <c r="N8" s="5" t="s">
        <v>24</v>
      </c>
      <c r="O8" s="5" t="s">
        <v>25</v>
      </c>
      <c r="P8" s="5" t="s">
        <v>26</v>
      </c>
      <c r="Q8" s="5" t="s">
        <v>24</v>
      </c>
      <c r="R8" s="5" t="s">
        <v>25</v>
      </c>
      <c r="S8" s="5" t="s">
        <v>26</v>
      </c>
      <c r="T8" s="5" t="s">
        <v>24</v>
      </c>
      <c r="U8" s="5" t="s">
        <v>25</v>
      </c>
      <c r="V8" s="5" t="s">
        <v>26</v>
      </c>
      <c r="W8" s="32"/>
      <c r="X8" s="32"/>
      <c r="Y8" s="32"/>
      <c r="Z8" s="32"/>
      <c r="AA8" s="32"/>
      <c r="AB8" s="32"/>
      <c r="AC8" s="32"/>
      <c r="AD8" s="32"/>
      <c r="AE8" s="32"/>
      <c r="AF8" s="35"/>
      <c r="AG8" s="35"/>
      <c r="AH8" s="35"/>
    </row>
    <row r="9" spans="1:37" x14ac:dyDescent="0.25">
      <c r="A9" s="6">
        <v>1</v>
      </c>
      <c r="B9" s="7" t="s">
        <v>27</v>
      </c>
      <c r="C9" s="31">
        <v>5203010</v>
      </c>
      <c r="D9" s="8">
        <v>86</v>
      </c>
      <c r="E9" s="8">
        <v>87</v>
      </c>
      <c r="F9" s="8">
        <f>SUM(D9:E9)</f>
        <v>173</v>
      </c>
      <c r="G9" s="8">
        <v>84</v>
      </c>
      <c r="H9" s="8">
        <v>136</v>
      </c>
      <c r="I9" s="8">
        <f>SUM(G9:H9)</f>
        <v>220</v>
      </c>
      <c r="J9" s="8">
        <v>238</v>
      </c>
      <c r="K9" s="8">
        <v>207</v>
      </c>
      <c r="L9" s="8">
        <f>SUM(J9:K9)</f>
        <v>445</v>
      </c>
      <c r="M9" s="8">
        <f>F9+I9+L9</f>
        <v>838</v>
      </c>
      <c r="N9" s="8">
        <v>84</v>
      </c>
      <c r="O9" s="8">
        <v>111</v>
      </c>
      <c r="P9" s="8">
        <f>SUM(N9:O9)</f>
        <v>195</v>
      </c>
      <c r="Q9" s="8">
        <v>43</v>
      </c>
      <c r="R9" s="8">
        <v>75</v>
      </c>
      <c r="S9" s="8">
        <f>SUM(Q9:R9)</f>
        <v>118</v>
      </c>
      <c r="T9" s="8">
        <v>138</v>
      </c>
      <c r="U9" s="8">
        <v>260</v>
      </c>
      <c r="V9" s="8">
        <f>SUM(T9:U9)</f>
        <v>398</v>
      </c>
      <c r="W9" s="8">
        <f>P9+S9+V9</f>
        <v>711</v>
      </c>
      <c r="X9" s="8">
        <v>86</v>
      </c>
      <c r="Y9" s="8">
        <v>13303</v>
      </c>
      <c r="Z9" s="8">
        <v>0</v>
      </c>
      <c r="AA9" s="8">
        <v>725</v>
      </c>
      <c r="AB9" s="8">
        <v>58310</v>
      </c>
      <c r="AC9" s="8">
        <v>39800</v>
      </c>
      <c r="AD9" s="8">
        <v>80126</v>
      </c>
      <c r="AE9" s="8">
        <v>3895</v>
      </c>
      <c r="AF9" s="8">
        <v>0</v>
      </c>
      <c r="AG9" s="8">
        <v>0</v>
      </c>
      <c r="AH9" s="8">
        <v>5488</v>
      </c>
      <c r="AJ9" s="9"/>
      <c r="AK9" s="10"/>
    </row>
    <row r="10" spans="1:37" x14ac:dyDescent="0.25">
      <c r="A10" s="6">
        <v>2</v>
      </c>
      <c r="B10" s="7" t="s">
        <v>28</v>
      </c>
      <c r="C10" s="31">
        <v>5203011</v>
      </c>
      <c r="D10" s="8">
        <v>232</v>
      </c>
      <c r="E10" s="8">
        <v>245</v>
      </c>
      <c r="F10" s="8">
        <f t="shared" ref="F10:F29" si="0">SUM(D10:E10)</f>
        <v>477</v>
      </c>
      <c r="G10" s="8">
        <v>216</v>
      </c>
      <c r="H10" s="8">
        <v>317</v>
      </c>
      <c r="I10" s="8">
        <f t="shared" ref="I10:I29" si="1">SUM(G10:H10)</f>
        <v>533</v>
      </c>
      <c r="J10" s="8">
        <v>148</v>
      </c>
      <c r="K10" s="8">
        <v>650</v>
      </c>
      <c r="L10" s="8">
        <f t="shared" ref="L10:L29" si="2">SUM(J10:K10)</f>
        <v>798</v>
      </c>
      <c r="M10" s="8">
        <f t="shared" ref="M10:M29" si="3">F10+I10+L10</f>
        <v>1808</v>
      </c>
      <c r="N10" s="8">
        <v>183</v>
      </c>
      <c r="O10" s="8">
        <v>187</v>
      </c>
      <c r="P10" s="8">
        <f t="shared" ref="P10:P29" si="4">SUM(N10:O10)</f>
        <v>370</v>
      </c>
      <c r="Q10" s="8">
        <v>267</v>
      </c>
      <c r="R10" s="8">
        <v>303</v>
      </c>
      <c r="S10" s="8">
        <f t="shared" ref="S10:S29" si="5">SUM(Q10:R10)</f>
        <v>570</v>
      </c>
      <c r="T10" s="8">
        <v>223</v>
      </c>
      <c r="U10" s="8">
        <v>809</v>
      </c>
      <c r="V10" s="8">
        <f t="shared" ref="V10:V29" si="6">SUM(T10:U10)</f>
        <v>1032</v>
      </c>
      <c r="W10" s="8">
        <f t="shared" ref="W10:W29" si="7">P10+S10+V10</f>
        <v>1972</v>
      </c>
      <c r="X10" s="8">
        <v>20</v>
      </c>
      <c r="Y10" s="8">
        <v>16086</v>
      </c>
      <c r="Z10" s="8">
        <v>0</v>
      </c>
      <c r="AA10" s="8">
        <v>2286</v>
      </c>
      <c r="AB10" s="8">
        <v>20114</v>
      </c>
      <c r="AC10" s="8">
        <v>3907</v>
      </c>
      <c r="AD10" s="8">
        <v>15935</v>
      </c>
      <c r="AE10" s="8">
        <v>513</v>
      </c>
      <c r="AF10" s="8">
        <v>24</v>
      </c>
      <c r="AG10" s="8">
        <v>0</v>
      </c>
      <c r="AH10" s="8">
        <v>241</v>
      </c>
      <c r="AJ10" s="9"/>
      <c r="AK10" s="10"/>
    </row>
    <row r="11" spans="1:37" x14ac:dyDescent="0.25">
      <c r="A11" s="6">
        <v>3</v>
      </c>
      <c r="B11" s="7" t="s">
        <v>29</v>
      </c>
      <c r="C11" s="31">
        <v>5203020</v>
      </c>
      <c r="D11" s="8">
        <v>189</v>
      </c>
      <c r="E11" s="8">
        <v>281</v>
      </c>
      <c r="F11" s="8">
        <f t="shared" si="0"/>
        <v>470</v>
      </c>
      <c r="G11" s="8">
        <v>369</v>
      </c>
      <c r="H11" s="8">
        <v>467</v>
      </c>
      <c r="I11" s="8">
        <f t="shared" si="1"/>
        <v>836</v>
      </c>
      <c r="J11" s="8">
        <v>532</v>
      </c>
      <c r="K11" s="8">
        <v>988</v>
      </c>
      <c r="L11" s="8">
        <f t="shared" si="2"/>
        <v>1520</v>
      </c>
      <c r="M11" s="8">
        <f t="shared" si="3"/>
        <v>2826</v>
      </c>
      <c r="N11" s="8">
        <v>0</v>
      </c>
      <c r="O11" s="8">
        <v>0</v>
      </c>
      <c r="P11" s="8">
        <f t="shared" si="4"/>
        <v>0</v>
      </c>
      <c r="Q11" s="8">
        <v>0</v>
      </c>
      <c r="R11" s="8">
        <v>0</v>
      </c>
      <c r="S11" s="8">
        <f t="shared" si="5"/>
        <v>0</v>
      </c>
      <c r="T11" s="8">
        <v>0</v>
      </c>
      <c r="U11" s="8">
        <v>0</v>
      </c>
      <c r="V11" s="8">
        <f t="shared" si="6"/>
        <v>0</v>
      </c>
      <c r="W11" s="8">
        <f t="shared" si="7"/>
        <v>0</v>
      </c>
      <c r="X11" s="8">
        <v>81</v>
      </c>
      <c r="Y11" s="8">
        <v>9968</v>
      </c>
      <c r="Z11" s="8">
        <v>0</v>
      </c>
      <c r="AA11" s="8">
        <v>0</v>
      </c>
      <c r="AB11" s="8">
        <v>133355</v>
      </c>
      <c r="AC11" s="8">
        <v>1985</v>
      </c>
      <c r="AD11" s="8">
        <v>72000</v>
      </c>
      <c r="AE11" s="8">
        <v>2444</v>
      </c>
      <c r="AF11" s="8">
        <v>264</v>
      </c>
      <c r="AG11" s="8">
        <v>0</v>
      </c>
      <c r="AH11" s="8">
        <v>9670</v>
      </c>
      <c r="AJ11" s="9"/>
      <c r="AK11" s="10"/>
    </row>
    <row r="12" spans="1:37" x14ac:dyDescent="0.25">
      <c r="A12" s="6">
        <v>4</v>
      </c>
      <c r="B12" s="7" t="s">
        <v>30</v>
      </c>
      <c r="C12" s="31">
        <v>5203021</v>
      </c>
      <c r="D12" s="8">
        <v>424</v>
      </c>
      <c r="E12" s="8">
        <v>475</v>
      </c>
      <c r="F12" s="8">
        <f t="shared" si="0"/>
        <v>899</v>
      </c>
      <c r="G12" s="8">
        <v>640</v>
      </c>
      <c r="H12" s="8">
        <v>730</v>
      </c>
      <c r="I12" s="8">
        <f t="shared" si="1"/>
        <v>1370</v>
      </c>
      <c r="J12" s="8">
        <v>891</v>
      </c>
      <c r="K12" s="8">
        <v>1067</v>
      </c>
      <c r="L12" s="8">
        <f t="shared" si="2"/>
        <v>1958</v>
      </c>
      <c r="M12" s="8">
        <f t="shared" si="3"/>
        <v>4227</v>
      </c>
      <c r="N12" s="8">
        <v>0</v>
      </c>
      <c r="O12" s="8">
        <v>0</v>
      </c>
      <c r="P12" s="8">
        <f t="shared" si="4"/>
        <v>0</v>
      </c>
      <c r="Q12" s="8">
        <v>0</v>
      </c>
      <c r="R12" s="8">
        <v>0</v>
      </c>
      <c r="S12" s="8">
        <f t="shared" si="5"/>
        <v>0</v>
      </c>
      <c r="T12" s="8">
        <v>0</v>
      </c>
      <c r="U12" s="8">
        <v>0</v>
      </c>
      <c r="V12" s="8">
        <f t="shared" si="6"/>
        <v>0</v>
      </c>
      <c r="W12" s="8">
        <f t="shared" si="7"/>
        <v>0</v>
      </c>
      <c r="X12" s="8">
        <v>140</v>
      </c>
      <c r="Y12" s="8">
        <v>10086</v>
      </c>
      <c r="Z12" s="8">
        <v>0</v>
      </c>
      <c r="AA12" s="8">
        <v>0</v>
      </c>
      <c r="AB12" s="8">
        <v>139097</v>
      </c>
      <c r="AC12" s="8">
        <v>9556</v>
      </c>
      <c r="AD12" s="8">
        <v>205500</v>
      </c>
      <c r="AE12" s="8">
        <v>2654</v>
      </c>
      <c r="AF12" s="8">
        <v>305</v>
      </c>
      <c r="AG12" s="8">
        <v>92</v>
      </c>
      <c r="AH12" s="8">
        <v>3663</v>
      </c>
      <c r="AJ12" s="9"/>
      <c r="AK12" s="10"/>
    </row>
    <row r="13" spans="1:37" x14ac:dyDescent="0.25">
      <c r="A13" s="6">
        <v>5</v>
      </c>
      <c r="B13" s="7" t="s">
        <v>31</v>
      </c>
      <c r="C13" s="31">
        <v>5203022</v>
      </c>
      <c r="D13" s="8">
        <v>360</v>
      </c>
      <c r="E13" s="8">
        <v>285</v>
      </c>
      <c r="F13" s="8">
        <f t="shared" si="0"/>
        <v>645</v>
      </c>
      <c r="G13" s="8">
        <v>360</v>
      </c>
      <c r="H13" s="8">
        <v>265</v>
      </c>
      <c r="I13" s="8">
        <f t="shared" si="1"/>
        <v>625</v>
      </c>
      <c r="J13" s="8">
        <v>230</v>
      </c>
      <c r="K13" s="8">
        <v>266</v>
      </c>
      <c r="L13" s="8">
        <f t="shared" si="2"/>
        <v>496</v>
      </c>
      <c r="M13" s="8">
        <f t="shared" si="3"/>
        <v>1766</v>
      </c>
      <c r="N13" s="8">
        <v>20</v>
      </c>
      <c r="O13" s="8">
        <v>22</v>
      </c>
      <c r="P13" s="8">
        <f t="shared" si="4"/>
        <v>42</v>
      </c>
      <c r="Q13" s="8">
        <v>17</v>
      </c>
      <c r="R13" s="8">
        <v>21</v>
      </c>
      <c r="S13" s="8">
        <f t="shared" si="5"/>
        <v>38</v>
      </c>
      <c r="T13" s="8">
        <v>15</v>
      </c>
      <c r="U13" s="8">
        <v>33</v>
      </c>
      <c r="V13" s="8">
        <f t="shared" si="6"/>
        <v>48</v>
      </c>
      <c r="W13" s="8">
        <f t="shared" si="7"/>
        <v>128</v>
      </c>
      <c r="X13" s="8">
        <v>168</v>
      </c>
      <c r="Y13" s="8">
        <v>5711</v>
      </c>
      <c r="Z13" s="8">
        <v>0</v>
      </c>
      <c r="AA13" s="8">
        <v>0</v>
      </c>
      <c r="AB13" s="8">
        <v>100232</v>
      </c>
      <c r="AC13" s="8">
        <v>42630</v>
      </c>
      <c r="AD13" s="8">
        <v>307159</v>
      </c>
      <c r="AE13" s="8">
        <v>5967</v>
      </c>
      <c r="AF13" s="8">
        <v>119</v>
      </c>
      <c r="AG13" s="8">
        <v>0</v>
      </c>
      <c r="AH13" s="8">
        <v>4337</v>
      </c>
      <c r="AJ13" s="9"/>
      <c r="AK13" s="10"/>
    </row>
    <row r="14" spans="1:37" x14ac:dyDescent="0.25">
      <c r="A14" s="6">
        <v>6</v>
      </c>
      <c r="B14" s="7" t="s">
        <v>32</v>
      </c>
      <c r="C14" s="31">
        <v>5203030</v>
      </c>
      <c r="D14" s="8">
        <v>1483</v>
      </c>
      <c r="E14" s="8">
        <v>1662</v>
      </c>
      <c r="F14" s="8">
        <f t="shared" si="0"/>
        <v>3145</v>
      </c>
      <c r="G14" s="8">
        <v>2025</v>
      </c>
      <c r="H14" s="8">
        <v>1923</v>
      </c>
      <c r="I14" s="8">
        <f t="shared" si="1"/>
        <v>3948</v>
      </c>
      <c r="J14" s="8">
        <v>1808</v>
      </c>
      <c r="K14" s="8">
        <v>3811</v>
      </c>
      <c r="L14" s="8">
        <f t="shared" si="2"/>
        <v>5619</v>
      </c>
      <c r="M14" s="8">
        <f t="shared" si="3"/>
        <v>12712</v>
      </c>
      <c r="N14" s="8">
        <v>0</v>
      </c>
      <c r="O14" s="8">
        <v>0</v>
      </c>
      <c r="P14" s="8">
        <f t="shared" si="4"/>
        <v>0</v>
      </c>
      <c r="Q14" s="8">
        <v>0</v>
      </c>
      <c r="R14" s="8">
        <v>0</v>
      </c>
      <c r="S14" s="8">
        <f t="shared" si="5"/>
        <v>0</v>
      </c>
      <c r="T14" s="8">
        <v>0</v>
      </c>
      <c r="U14" s="8">
        <v>0</v>
      </c>
      <c r="V14" s="8">
        <f t="shared" si="6"/>
        <v>0</v>
      </c>
      <c r="W14" s="8">
        <f t="shared" si="7"/>
        <v>0</v>
      </c>
      <c r="X14" s="8">
        <v>52</v>
      </c>
      <c r="Y14" s="8">
        <v>1569</v>
      </c>
      <c r="Z14" s="8">
        <v>0</v>
      </c>
      <c r="AA14" s="8">
        <v>0</v>
      </c>
      <c r="AB14" s="8">
        <v>114922</v>
      </c>
      <c r="AC14" s="8">
        <v>13380</v>
      </c>
      <c r="AD14" s="8">
        <v>197390</v>
      </c>
      <c r="AE14" s="8">
        <v>20117</v>
      </c>
      <c r="AF14" s="8">
        <v>78</v>
      </c>
      <c r="AG14" s="8">
        <v>2370</v>
      </c>
      <c r="AH14" s="8">
        <v>7200</v>
      </c>
      <c r="AJ14" s="9"/>
      <c r="AK14" s="10"/>
    </row>
    <row r="15" spans="1:37" x14ac:dyDescent="0.25">
      <c r="A15" s="6">
        <v>7</v>
      </c>
      <c r="B15" s="7" t="s">
        <v>33</v>
      </c>
      <c r="C15" s="31">
        <v>5203031</v>
      </c>
      <c r="D15" s="8">
        <v>1195</v>
      </c>
      <c r="E15" s="8">
        <v>1261</v>
      </c>
      <c r="F15" s="8">
        <f t="shared" si="0"/>
        <v>2456</v>
      </c>
      <c r="G15" s="8">
        <v>1338</v>
      </c>
      <c r="H15" s="8">
        <v>1312</v>
      </c>
      <c r="I15" s="8">
        <f t="shared" si="1"/>
        <v>2650</v>
      </c>
      <c r="J15" s="8">
        <v>1557</v>
      </c>
      <c r="K15" s="8">
        <v>3406</v>
      </c>
      <c r="L15" s="8">
        <f t="shared" si="2"/>
        <v>4963</v>
      </c>
      <c r="M15" s="8">
        <f t="shared" si="3"/>
        <v>10069</v>
      </c>
      <c r="N15" s="8">
        <v>0</v>
      </c>
      <c r="O15" s="8">
        <v>0</v>
      </c>
      <c r="P15" s="8">
        <f t="shared" si="4"/>
        <v>0</v>
      </c>
      <c r="Q15" s="8">
        <v>0</v>
      </c>
      <c r="R15" s="8">
        <v>0</v>
      </c>
      <c r="S15" s="8">
        <f t="shared" si="5"/>
        <v>0</v>
      </c>
      <c r="T15" s="8">
        <v>0</v>
      </c>
      <c r="U15" s="8">
        <v>0</v>
      </c>
      <c r="V15" s="8">
        <f t="shared" si="6"/>
        <v>0</v>
      </c>
      <c r="W15" s="8">
        <f t="shared" si="7"/>
        <v>0</v>
      </c>
      <c r="X15" s="8">
        <v>53</v>
      </c>
      <c r="Y15" s="8">
        <v>405</v>
      </c>
      <c r="Z15" s="8">
        <v>0</v>
      </c>
      <c r="AA15" s="8">
        <v>0</v>
      </c>
      <c r="AB15" s="8">
        <v>75745</v>
      </c>
      <c r="AC15" s="8">
        <v>38704</v>
      </c>
      <c r="AD15" s="8">
        <v>16000</v>
      </c>
      <c r="AE15" s="8">
        <v>7876</v>
      </c>
      <c r="AF15" s="8">
        <v>458</v>
      </c>
      <c r="AG15" s="8">
        <v>230</v>
      </c>
      <c r="AH15" s="8">
        <v>5094</v>
      </c>
      <c r="AJ15" s="9"/>
      <c r="AK15" s="10"/>
    </row>
    <row r="16" spans="1:37" x14ac:dyDescent="0.25">
      <c r="A16" s="6">
        <v>8</v>
      </c>
      <c r="B16" s="7" t="s">
        <v>34</v>
      </c>
      <c r="C16" s="31">
        <v>5203040</v>
      </c>
      <c r="D16" s="8">
        <v>457</v>
      </c>
      <c r="E16" s="8">
        <v>326</v>
      </c>
      <c r="F16" s="8">
        <f t="shared" si="0"/>
        <v>783</v>
      </c>
      <c r="G16" s="8">
        <v>2089</v>
      </c>
      <c r="H16" s="8">
        <v>883</v>
      </c>
      <c r="I16" s="8">
        <f t="shared" si="1"/>
        <v>2972</v>
      </c>
      <c r="J16" s="8">
        <v>5372</v>
      </c>
      <c r="K16" s="8">
        <v>900</v>
      </c>
      <c r="L16" s="8">
        <f t="shared" si="2"/>
        <v>6272</v>
      </c>
      <c r="M16" s="8">
        <f t="shared" si="3"/>
        <v>10027</v>
      </c>
      <c r="N16" s="8">
        <v>0</v>
      </c>
      <c r="O16" s="8">
        <v>0</v>
      </c>
      <c r="P16" s="8">
        <f t="shared" si="4"/>
        <v>0</v>
      </c>
      <c r="Q16" s="8">
        <v>0</v>
      </c>
      <c r="R16" s="8">
        <v>0</v>
      </c>
      <c r="S16" s="8">
        <f t="shared" si="5"/>
        <v>0</v>
      </c>
      <c r="T16" s="8">
        <v>0</v>
      </c>
      <c r="U16" s="8">
        <v>0</v>
      </c>
      <c r="V16" s="8">
        <f t="shared" si="6"/>
        <v>0</v>
      </c>
      <c r="W16" s="8">
        <f t="shared" si="7"/>
        <v>0</v>
      </c>
      <c r="X16" s="8">
        <v>304</v>
      </c>
      <c r="Y16" s="8">
        <v>610</v>
      </c>
      <c r="Z16" s="8">
        <v>0</v>
      </c>
      <c r="AA16" s="8">
        <v>0</v>
      </c>
      <c r="AB16" s="8">
        <v>64101</v>
      </c>
      <c r="AC16" s="8">
        <v>23000</v>
      </c>
      <c r="AD16" s="8">
        <v>67300</v>
      </c>
      <c r="AE16" s="8">
        <v>6467</v>
      </c>
      <c r="AF16" s="8">
        <v>218</v>
      </c>
      <c r="AG16" s="8">
        <v>80</v>
      </c>
      <c r="AH16" s="8">
        <v>2778</v>
      </c>
      <c r="AJ16" s="9"/>
      <c r="AK16" s="10"/>
    </row>
    <row r="17" spans="1:37" x14ac:dyDescent="0.25">
      <c r="A17" s="6">
        <v>9</v>
      </c>
      <c r="B17" s="7" t="s">
        <v>35</v>
      </c>
      <c r="C17" s="31">
        <v>5203050</v>
      </c>
      <c r="D17" s="8">
        <v>1115</v>
      </c>
      <c r="E17" s="8">
        <v>1218</v>
      </c>
      <c r="F17" s="8">
        <f t="shared" si="0"/>
        <v>2333</v>
      </c>
      <c r="G17" s="8">
        <v>1232</v>
      </c>
      <c r="H17" s="8">
        <v>1210</v>
      </c>
      <c r="I17" s="8">
        <f t="shared" si="1"/>
        <v>2442</v>
      </c>
      <c r="J17" s="8">
        <v>1148</v>
      </c>
      <c r="K17" s="8">
        <v>3210</v>
      </c>
      <c r="L17" s="8">
        <f t="shared" si="2"/>
        <v>4358</v>
      </c>
      <c r="M17" s="8">
        <f t="shared" si="3"/>
        <v>9133</v>
      </c>
      <c r="N17" s="8">
        <v>0</v>
      </c>
      <c r="O17" s="8">
        <v>0</v>
      </c>
      <c r="P17" s="8">
        <f t="shared" si="4"/>
        <v>0</v>
      </c>
      <c r="Q17" s="8">
        <v>0</v>
      </c>
      <c r="R17" s="8">
        <v>0</v>
      </c>
      <c r="S17" s="8">
        <f t="shared" si="5"/>
        <v>0</v>
      </c>
      <c r="T17" s="8">
        <v>0</v>
      </c>
      <c r="U17" s="8">
        <v>0</v>
      </c>
      <c r="V17" s="8">
        <f t="shared" si="6"/>
        <v>0</v>
      </c>
      <c r="W17" s="8">
        <f t="shared" si="7"/>
        <v>0</v>
      </c>
      <c r="X17" s="8">
        <v>570</v>
      </c>
      <c r="Y17" s="8">
        <v>2625</v>
      </c>
      <c r="Z17" s="8">
        <v>0</v>
      </c>
      <c r="AA17" s="8">
        <v>0</v>
      </c>
      <c r="AB17" s="8">
        <v>96680</v>
      </c>
      <c r="AC17" s="8">
        <v>49938</v>
      </c>
      <c r="AD17" s="8">
        <v>866527</v>
      </c>
      <c r="AE17" s="8">
        <v>13017</v>
      </c>
      <c r="AF17" s="8">
        <v>380</v>
      </c>
      <c r="AG17" s="8">
        <v>513</v>
      </c>
      <c r="AH17" s="8">
        <v>15296</v>
      </c>
      <c r="AJ17" s="9"/>
      <c r="AK17" s="10"/>
    </row>
    <row r="18" spans="1:37" x14ac:dyDescent="0.25">
      <c r="A18" s="6">
        <v>10</v>
      </c>
      <c r="B18" s="7" t="s">
        <v>36</v>
      </c>
      <c r="C18" s="31">
        <v>5203051</v>
      </c>
      <c r="D18" s="8">
        <v>2137</v>
      </c>
      <c r="E18" s="8">
        <v>2109</v>
      </c>
      <c r="F18" s="8">
        <f t="shared" si="0"/>
        <v>4246</v>
      </c>
      <c r="G18" s="8">
        <v>2577</v>
      </c>
      <c r="H18" s="8">
        <v>2275</v>
      </c>
      <c r="I18" s="8">
        <f t="shared" si="1"/>
        <v>4852</v>
      </c>
      <c r="J18" s="8">
        <v>2235</v>
      </c>
      <c r="K18" s="8">
        <v>5739</v>
      </c>
      <c r="L18" s="8">
        <f t="shared" si="2"/>
        <v>7974</v>
      </c>
      <c r="M18" s="8">
        <f t="shared" si="3"/>
        <v>17072</v>
      </c>
      <c r="N18" s="8">
        <v>0</v>
      </c>
      <c r="O18" s="8">
        <v>0</v>
      </c>
      <c r="P18" s="8">
        <f t="shared" si="4"/>
        <v>0</v>
      </c>
      <c r="Q18" s="8">
        <v>0</v>
      </c>
      <c r="R18" s="8">
        <v>0</v>
      </c>
      <c r="S18" s="8">
        <f t="shared" si="5"/>
        <v>0</v>
      </c>
      <c r="T18" s="8">
        <v>0</v>
      </c>
      <c r="U18" s="8">
        <v>0</v>
      </c>
      <c r="V18" s="8">
        <f t="shared" si="6"/>
        <v>0</v>
      </c>
      <c r="W18" s="8">
        <f t="shared" si="7"/>
        <v>0</v>
      </c>
      <c r="X18" s="8">
        <v>14</v>
      </c>
      <c r="Y18" s="8">
        <v>2020</v>
      </c>
      <c r="Z18" s="8">
        <v>0</v>
      </c>
      <c r="AA18" s="8">
        <v>0</v>
      </c>
      <c r="AB18" s="8">
        <v>183345</v>
      </c>
      <c r="AC18" s="8">
        <v>21380</v>
      </c>
      <c r="AD18" s="8">
        <v>806933</v>
      </c>
      <c r="AE18" s="8">
        <v>9662</v>
      </c>
      <c r="AF18" s="8">
        <v>206</v>
      </c>
      <c r="AG18" s="8">
        <v>8706</v>
      </c>
      <c r="AH18" s="8">
        <v>2417</v>
      </c>
      <c r="AJ18" s="9"/>
      <c r="AK18" s="10"/>
    </row>
    <row r="19" spans="1:37" x14ac:dyDescent="0.25">
      <c r="A19" s="6">
        <v>11</v>
      </c>
      <c r="B19" s="7" t="s">
        <v>37</v>
      </c>
      <c r="C19" s="31">
        <v>5203060</v>
      </c>
      <c r="D19" s="8">
        <v>119</v>
      </c>
      <c r="E19" s="8">
        <v>164</v>
      </c>
      <c r="F19" s="8">
        <f t="shared" si="0"/>
        <v>283</v>
      </c>
      <c r="G19" s="8">
        <v>278</v>
      </c>
      <c r="H19" s="8">
        <v>332</v>
      </c>
      <c r="I19" s="8">
        <f t="shared" si="1"/>
        <v>610</v>
      </c>
      <c r="J19" s="8">
        <v>671</v>
      </c>
      <c r="K19" s="8">
        <v>600</v>
      </c>
      <c r="L19" s="8">
        <f t="shared" si="2"/>
        <v>1271</v>
      </c>
      <c r="M19" s="8">
        <f t="shared" si="3"/>
        <v>2164</v>
      </c>
      <c r="N19" s="8">
        <v>0</v>
      </c>
      <c r="O19" s="8">
        <v>0</v>
      </c>
      <c r="P19" s="8">
        <f t="shared" si="4"/>
        <v>0</v>
      </c>
      <c r="Q19" s="8">
        <v>0</v>
      </c>
      <c r="R19" s="8">
        <v>0</v>
      </c>
      <c r="S19" s="8">
        <f t="shared" si="5"/>
        <v>0</v>
      </c>
      <c r="T19" s="8">
        <v>0</v>
      </c>
      <c r="U19" s="8">
        <v>0</v>
      </c>
      <c r="V19" s="8">
        <f t="shared" si="6"/>
        <v>0</v>
      </c>
      <c r="W19" s="8">
        <f t="shared" si="7"/>
        <v>0</v>
      </c>
      <c r="X19" s="8">
        <v>64</v>
      </c>
      <c r="Y19" s="8">
        <v>926</v>
      </c>
      <c r="Z19" s="8">
        <v>0</v>
      </c>
      <c r="AA19" s="8">
        <v>1</v>
      </c>
      <c r="AB19" s="8">
        <v>10492</v>
      </c>
      <c r="AC19" s="8">
        <v>32806</v>
      </c>
      <c r="AD19" s="8">
        <v>662450</v>
      </c>
      <c r="AE19" s="8">
        <v>1300</v>
      </c>
      <c r="AF19" s="8">
        <v>0</v>
      </c>
      <c r="AG19" s="8">
        <v>49</v>
      </c>
      <c r="AH19" s="8">
        <v>2977</v>
      </c>
      <c r="AJ19" s="9"/>
      <c r="AK19" s="10"/>
    </row>
    <row r="20" spans="1:37" x14ac:dyDescent="0.25">
      <c r="A20" s="6">
        <v>12</v>
      </c>
      <c r="B20" s="7" t="s">
        <v>38</v>
      </c>
      <c r="C20" s="31">
        <v>5203061</v>
      </c>
      <c r="D20" s="8">
        <v>618</v>
      </c>
      <c r="E20" s="8">
        <v>677</v>
      </c>
      <c r="F20" s="8">
        <f t="shared" si="0"/>
        <v>1295</v>
      </c>
      <c r="G20" s="8">
        <v>838</v>
      </c>
      <c r="H20" s="8">
        <v>968</v>
      </c>
      <c r="I20" s="8">
        <f t="shared" si="1"/>
        <v>1806</v>
      </c>
      <c r="J20" s="8">
        <v>1275</v>
      </c>
      <c r="K20" s="8">
        <v>1819</v>
      </c>
      <c r="L20" s="8">
        <f t="shared" si="2"/>
        <v>3094</v>
      </c>
      <c r="M20" s="8">
        <f t="shared" si="3"/>
        <v>6195</v>
      </c>
      <c r="N20" s="8">
        <v>0</v>
      </c>
      <c r="O20" s="8">
        <v>0</v>
      </c>
      <c r="P20" s="8">
        <f t="shared" si="4"/>
        <v>0</v>
      </c>
      <c r="Q20" s="8">
        <v>6</v>
      </c>
      <c r="R20" s="8">
        <v>7</v>
      </c>
      <c r="S20" s="8">
        <f t="shared" si="5"/>
        <v>13</v>
      </c>
      <c r="T20" s="8">
        <v>0</v>
      </c>
      <c r="U20" s="8">
        <v>0</v>
      </c>
      <c r="V20" s="8">
        <f t="shared" si="6"/>
        <v>0</v>
      </c>
      <c r="W20" s="8">
        <f t="shared" si="7"/>
        <v>13</v>
      </c>
      <c r="X20" s="8">
        <v>85</v>
      </c>
      <c r="Y20" s="8">
        <v>1169</v>
      </c>
      <c r="Z20" s="8">
        <v>0</v>
      </c>
      <c r="AA20" s="8">
        <v>0</v>
      </c>
      <c r="AB20" s="8">
        <v>39106</v>
      </c>
      <c r="AC20" s="8">
        <v>81378</v>
      </c>
      <c r="AD20" s="8">
        <v>802000</v>
      </c>
      <c r="AE20" s="8">
        <v>8114</v>
      </c>
      <c r="AF20" s="8">
        <v>1</v>
      </c>
      <c r="AG20" s="8">
        <v>5000</v>
      </c>
      <c r="AH20" s="8">
        <v>10021</v>
      </c>
      <c r="AJ20" s="9"/>
      <c r="AK20" s="10"/>
    </row>
    <row r="21" spans="1:37" x14ac:dyDescent="0.25">
      <c r="A21" s="6">
        <v>13</v>
      </c>
      <c r="B21" s="7" t="s">
        <v>39</v>
      </c>
      <c r="C21" s="31">
        <v>5203070</v>
      </c>
      <c r="D21" s="8">
        <v>353</v>
      </c>
      <c r="E21" s="8">
        <v>182</v>
      </c>
      <c r="F21" s="8">
        <f t="shared" si="0"/>
        <v>535</v>
      </c>
      <c r="G21" s="8">
        <v>803</v>
      </c>
      <c r="H21" s="8">
        <v>248</v>
      </c>
      <c r="I21" s="8">
        <f t="shared" si="1"/>
        <v>1051</v>
      </c>
      <c r="J21" s="8">
        <v>1042</v>
      </c>
      <c r="K21" s="8">
        <v>881</v>
      </c>
      <c r="L21" s="8">
        <f t="shared" si="2"/>
        <v>1923</v>
      </c>
      <c r="M21" s="8">
        <f t="shared" si="3"/>
        <v>3509</v>
      </c>
      <c r="N21" s="8">
        <v>0</v>
      </c>
      <c r="O21" s="8">
        <v>0</v>
      </c>
      <c r="P21" s="8">
        <f t="shared" si="4"/>
        <v>0</v>
      </c>
      <c r="Q21" s="8">
        <v>0</v>
      </c>
      <c r="R21" s="8">
        <v>0</v>
      </c>
      <c r="S21" s="8">
        <f t="shared" si="5"/>
        <v>0</v>
      </c>
      <c r="T21" s="8">
        <v>0</v>
      </c>
      <c r="U21" s="8">
        <v>0</v>
      </c>
      <c r="V21" s="8">
        <f t="shared" si="6"/>
        <v>0</v>
      </c>
      <c r="W21" s="8">
        <f t="shared" si="7"/>
        <v>0</v>
      </c>
      <c r="X21" s="8">
        <v>36</v>
      </c>
      <c r="Y21" s="8">
        <v>1232</v>
      </c>
      <c r="Z21" s="8">
        <v>0</v>
      </c>
      <c r="AA21" s="8">
        <v>0</v>
      </c>
      <c r="AB21" s="8">
        <v>24573</v>
      </c>
      <c r="AC21" s="8">
        <v>10274</v>
      </c>
      <c r="AD21" s="8">
        <v>254900</v>
      </c>
      <c r="AE21" s="8">
        <v>3308</v>
      </c>
      <c r="AF21" s="8">
        <v>47</v>
      </c>
      <c r="AG21" s="8">
        <v>1519</v>
      </c>
      <c r="AH21" s="8">
        <v>4049</v>
      </c>
      <c r="AJ21" s="9"/>
      <c r="AK21" s="10"/>
    </row>
    <row r="22" spans="1:37" x14ac:dyDescent="0.25">
      <c r="A22" s="6">
        <v>14</v>
      </c>
      <c r="B22" s="7" t="s">
        <v>40</v>
      </c>
      <c r="C22" s="31">
        <v>5203071</v>
      </c>
      <c r="D22" s="8">
        <v>302</v>
      </c>
      <c r="E22" s="8">
        <v>366</v>
      </c>
      <c r="F22" s="8">
        <f t="shared" si="0"/>
        <v>668</v>
      </c>
      <c r="G22" s="8">
        <v>1021</v>
      </c>
      <c r="H22" s="8">
        <v>250</v>
      </c>
      <c r="I22" s="8">
        <f t="shared" si="1"/>
        <v>1271</v>
      </c>
      <c r="J22" s="8">
        <v>1829</v>
      </c>
      <c r="K22" s="8">
        <v>1007</v>
      </c>
      <c r="L22" s="8">
        <f t="shared" si="2"/>
        <v>2836</v>
      </c>
      <c r="M22" s="8">
        <f t="shared" si="3"/>
        <v>4775</v>
      </c>
      <c r="N22" s="8">
        <v>0</v>
      </c>
      <c r="O22" s="8">
        <v>0</v>
      </c>
      <c r="P22" s="8">
        <f t="shared" si="4"/>
        <v>0</v>
      </c>
      <c r="Q22" s="8">
        <v>0</v>
      </c>
      <c r="R22" s="8">
        <v>0</v>
      </c>
      <c r="S22" s="8">
        <f t="shared" si="5"/>
        <v>0</v>
      </c>
      <c r="T22" s="8">
        <v>0</v>
      </c>
      <c r="U22" s="8">
        <v>0</v>
      </c>
      <c r="V22" s="8">
        <f t="shared" si="6"/>
        <v>0</v>
      </c>
      <c r="W22" s="8">
        <f t="shared" si="7"/>
        <v>0</v>
      </c>
      <c r="X22" s="8">
        <v>65</v>
      </c>
      <c r="Y22" s="8">
        <v>956</v>
      </c>
      <c r="Z22" s="8">
        <v>0</v>
      </c>
      <c r="AA22" s="8">
        <v>1</v>
      </c>
      <c r="AB22" s="8">
        <v>14995</v>
      </c>
      <c r="AC22" s="8">
        <v>66863</v>
      </c>
      <c r="AD22" s="8">
        <v>155500</v>
      </c>
      <c r="AE22" s="8">
        <v>1799</v>
      </c>
      <c r="AF22" s="8">
        <v>8</v>
      </c>
      <c r="AG22" s="8">
        <v>0</v>
      </c>
      <c r="AH22" s="8">
        <v>1778</v>
      </c>
      <c r="AJ22" s="9"/>
      <c r="AK22" s="10"/>
    </row>
    <row r="23" spans="1:37" x14ac:dyDescent="0.25">
      <c r="A23" s="6">
        <v>15</v>
      </c>
      <c r="B23" s="7" t="s">
        <v>41</v>
      </c>
      <c r="C23" s="31">
        <v>5203080</v>
      </c>
      <c r="D23" s="8">
        <v>668</v>
      </c>
      <c r="E23" s="8">
        <v>731</v>
      </c>
      <c r="F23" s="8">
        <f t="shared" si="0"/>
        <v>1399</v>
      </c>
      <c r="G23" s="8">
        <v>847</v>
      </c>
      <c r="H23" s="8">
        <v>688</v>
      </c>
      <c r="I23" s="8">
        <f t="shared" si="1"/>
        <v>1535</v>
      </c>
      <c r="J23" s="8">
        <v>610</v>
      </c>
      <c r="K23" s="8">
        <v>2078</v>
      </c>
      <c r="L23" s="8">
        <f t="shared" si="2"/>
        <v>2688</v>
      </c>
      <c r="M23" s="8">
        <f t="shared" si="3"/>
        <v>5622</v>
      </c>
      <c r="N23" s="8">
        <v>94</v>
      </c>
      <c r="O23" s="8">
        <v>103</v>
      </c>
      <c r="P23" s="8">
        <f t="shared" si="4"/>
        <v>197</v>
      </c>
      <c r="Q23" s="8">
        <v>93</v>
      </c>
      <c r="R23" s="8">
        <v>86</v>
      </c>
      <c r="S23" s="8">
        <f t="shared" si="5"/>
        <v>179</v>
      </c>
      <c r="T23" s="8">
        <v>109</v>
      </c>
      <c r="U23" s="8">
        <v>208</v>
      </c>
      <c r="V23" s="8">
        <f t="shared" si="6"/>
        <v>317</v>
      </c>
      <c r="W23" s="8">
        <f t="shared" si="7"/>
        <v>693</v>
      </c>
      <c r="X23" s="8">
        <v>1256</v>
      </c>
      <c r="Y23" s="8">
        <v>7968</v>
      </c>
      <c r="Z23" s="8">
        <v>0</v>
      </c>
      <c r="AA23" s="8">
        <v>5273</v>
      </c>
      <c r="AB23" s="8">
        <v>278112</v>
      </c>
      <c r="AC23" s="8">
        <v>31800</v>
      </c>
      <c r="AD23" s="8">
        <v>109264</v>
      </c>
      <c r="AE23" s="8">
        <v>4195</v>
      </c>
      <c r="AF23" s="8">
        <v>0</v>
      </c>
      <c r="AG23" s="8">
        <v>70</v>
      </c>
      <c r="AH23" s="8">
        <v>2757</v>
      </c>
      <c r="AJ23" s="9"/>
      <c r="AK23" s="10"/>
    </row>
    <row r="24" spans="1:37" x14ac:dyDescent="0.25">
      <c r="A24" s="6">
        <v>16</v>
      </c>
      <c r="B24" s="7" t="s">
        <v>42</v>
      </c>
      <c r="C24" s="31">
        <v>5203081</v>
      </c>
      <c r="D24" s="8">
        <v>1161</v>
      </c>
      <c r="E24" s="8">
        <v>1254</v>
      </c>
      <c r="F24" s="8">
        <f t="shared" si="0"/>
        <v>2415</v>
      </c>
      <c r="G24" s="8">
        <v>2034</v>
      </c>
      <c r="H24" s="8">
        <v>1199</v>
      </c>
      <c r="I24" s="8">
        <f t="shared" si="1"/>
        <v>3233</v>
      </c>
      <c r="J24" s="8">
        <v>1390</v>
      </c>
      <c r="K24" s="8">
        <v>3301</v>
      </c>
      <c r="L24" s="8">
        <f t="shared" si="2"/>
        <v>4691</v>
      </c>
      <c r="M24" s="8">
        <f t="shared" si="3"/>
        <v>10339</v>
      </c>
      <c r="N24" s="8">
        <v>0</v>
      </c>
      <c r="O24" s="8">
        <v>0</v>
      </c>
      <c r="P24" s="8">
        <f t="shared" si="4"/>
        <v>0</v>
      </c>
      <c r="Q24" s="8">
        <v>0</v>
      </c>
      <c r="R24" s="8">
        <v>0</v>
      </c>
      <c r="S24" s="8">
        <f t="shared" si="5"/>
        <v>0</v>
      </c>
      <c r="T24" s="8">
        <v>0</v>
      </c>
      <c r="U24" s="8">
        <v>0</v>
      </c>
      <c r="V24" s="8">
        <f t="shared" si="6"/>
        <v>0</v>
      </c>
      <c r="W24" s="8">
        <f t="shared" si="7"/>
        <v>0</v>
      </c>
      <c r="X24" s="8">
        <v>0</v>
      </c>
      <c r="Y24" s="8">
        <v>3503</v>
      </c>
      <c r="Z24" s="8">
        <v>0</v>
      </c>
      <c r="AA24" s="8">
        <v>0</v>
      </c>
      <c r="AB24" s="8">
        <v>67875</v>
      </c>
      <c r="AC24" s="8">
        <v>2997</v>
      </c>
      <c r="AD24" s="8">
        <v>12243</v>
      </c>
      <c r="AE24" s="8">
        <v>5664</v>
      </c>
      <c r="AF24" s="8">
        <v>0</v>
      </c>
      <c r="AG24" s="8">
        <v>0</v>
      </c>
      <c r="AH24" s="8">
        <v>2210</v>
      </c>
      <c r="AJ24" s="9"/>
      <c r="AK24" s="10"/>
    </row>
    <row r="25" spans="1:37" x14ac:dyDescent="0.25">
      <c r="A25" s="6">
        <v>17</v>
      </c>
      <c r="B25" s="7" t="s">
        <v>43</v>
      </c>
      <c r="C25" s="31">
        <v>5203090</v>
      </c>
      <c r="D25" s="8">
        <v>1003</v>
      </c>
      <c r="E25" s="8">
        <v>2000</v>
      </c>
      <c r="F25" s="8">
        <f t="shared" si="0"/>
        <v>3003</v>
      </c>
      <c r="G25" s="8">
        <v>1008</v>
      </c>
      <c r="H25" s="8">
        <v>1091</v>
      </c>
      <c r="I25" s="8">
        <f t="shared" si="1"/>
        <v>2099</v>
      </c>
      <c r="J25" s="8">
        <v>1743</v>
      </c>
      <c r="K25" s="8">
        <v>3601</v>
      </c>
      <c r="L25" s="8">
        <f t="shared" si="2"/>
        <v>5344</v>
      </c>
      <c r="M25" s="8">
        <f t="shared" si="3"/>
        <v>10446</v>
      </c>
      <c r="N25" s="8">
        <v>0</v>
      </c>
      <c r="O25" s="8">
        <v>0</v>
      </c>
      <c r="P25" s="8">
        <f t="shared" si="4"/>
        <v>0</v>
      </c>
      <c r="Q25" s="8">
        <v>0</v>
      </c>
      <c r="R25" s="8">
        <v>0</v>
      </c>
      <c r="S25" s="8">
        <f t="shared" si="5"/>
        <v>0</v>
      </c>
      <c r="T25" s="8">
        <v>0</v>
      </c>
      <c r="U25" s="8">
        <v>0</v>
      </c>
      <c r="V25" s="8">
        <f t="shared" si="6"/>
        <v>0</v>
      </c>
      <c r="W25" s="8">
        <f t="shared" si="7"/>
        <v>0</v>
      </c>
      <c r="X25" s="8">
        <v>346</v>
      </c>
      <c r="Y25" s="8">
        <v>3063</v>
      </c>
      <c r="Z25" s="8">
        <v>0</v>
      </c>
      <c r="AA25" s="8">
        <v>0</v>
      </c>
      <c r="AB25" s="8">
        <v>55532</v>
      </c>
      <c r="AC25" s="8">
        <v>10350</v>
      </c>
      <c r="AD25" s="8">
        <v>201634</v>
      </c>
      <c r="AE25" s="8">
        <v>27076</v>
      </c>
      <c r="AF25" s="8">
        <v>11</v>
      </c>
      <c r="AG25" s="8">
        <v>3700</v>
      </c>
      <c r="AH25" s="8">
        <v>3122</v>
      </c>
      <c r="AJ25" s="9"/>
      <c r="AK25" s="10"/>
    </row>
    <row r="26" spans="1:37" x14ac:dyDescent="0.25">
      <c r="A26" s="6">
        <v>18</v>
      </c>
      <c r="B26" s="7" t="s">
        <v>44</v>
      </c>
      <c r="C26" s="31">
        <v>5203091</v>
      </c>
      <c r="D26" s="8">
        <v>1174</v>
      </c>
      <c r="E26" s="8">
        <v>2199</v>
      </c>
      <c r="F26" s="8">
        <f t="shared" si="0"/>
        <v>3373</v>
      </c>
      <c r="G26" s="8">
        <v>1096</v>
      </c>
      <c r="H26" s="8">
        <v>1186</v>
      </c>
      <c r="I26" s="8">
        <f t="shared" si="1"/>
        <v>2282</v>
      </c>
      <c r="J26" s="8">
        <v>1598</v>
      </c>
      <c r="K26" s="8">
        <v>4090</v>
      </c>
      <c r="L26" s="8">
        <f t="shared" si="2"/>
        <v>5688</v>
      </c>
      <c r="M26" s="8">
        <f t="shared" si="3"/>
        <v>11343</v>
      </c>
      <c r="N26" s="8">
        <v>0</v>
      </c>
      <c r="O26" s="8">
        <v>0</v>
      </c>
      <c r="P26" s="8">
        <f t="shared" si="4"/>
        <v>0</v>
      </c>
      <c r="Q26" s="8">
        <v>0</v>
      </c>
      <c r="R26" s="8">
        <v>0</v>
      </c>
      <c r="S26" s="8">
        <f t="shared" si="5"/>
        <v>0</v>
      </c>
      <c r="T26" s="8">
        <v>0</v>
      </c>
      <c r="U26" s="8">
        <v>0</v>
      </c>
      <c r="V26" s="8">
        <f t="shared" si="6"/>
        <v>0</v>
      </c>
      <c r="W26" s="8">
        <f t="shared" si="7"/>
        <v>0</v>
      </c>
      <c r="X26" s="8">
        <v>32</v>
      </c>
      <c r="Y26" s="8">
        <v>2942</v>
      </c>
      <c r="Z26" s="8">
        <v>0</v>
      </c>
      <c r="AA26" s="8">
        <v>0</v>
      </c>
      <c r="AB26" s="8">
        <v>13573</v>
      </c>
      <c r="AC26" s="8">
        <v>43970</v>
      </c>
      <c r="AD26" s="8">
        <v>646900</v>
      </c>
      <c r="AE26" s="8">
        <v>4885</v>
      </c>
      <c r="AF26" s="8">
        <v>20</v>
      </c>
      <c r="AG26" s="8">
        <v>4300</v>
      </c>
      <c r="AH26" s="8">
        <v>2341</v>
      </c>
      <c r="AJ26" s="9"/>
      <c r="AK26" s="10"/>
    </row>
    <row r="27" spans="1:37" x14ac:dyDescent="0.25">
      <c r="A27" s="6">
        <v>19</v>
      </c>
      <c r="B27" s="7" t="s">
        <v>45</v>
      </c>
      <c r="C27" s="31">
        <v>5203093</v>
      </c>
      <c r="D27" s="8">
        <v>1136</v>
      </c>
      <c r="E27" s="8">
        <v>2262</v>
      </c>
      <c r="F27" s="8">
        <f t="shared" si="0"/>
        <v>3398</v>
      </c>
      <c r="G27" s="8">
        <v>1139</v>
      </c>
      <c r="H27" s="8">
        <v>1238</v>
      </c>
      <c r="I27" s="8">
        <f t="shared" si="1"/>
        <v>2377</v>
      </c>
      <c r="J27" s="8">
        <v>2257</v>
      </c>
      <c r="K27" s="8">
        <v>4253</v>
      </c>
      <c r="L27" s="8">
        <f t="shared" si="2"/>
        <v>6510</v>
      </c>
      <c r="M27" s="8">
        <f t="shared" si="3"/>
        <v>12285</v>
      </c>
      <c r="N27" s="8">
        <v>0</v>
      </c>
      <c r="O27" s="8">
        <v>0</v>
      </c>
      <c r="P27" s="8">
        <f t="shared" si="4"/>
        <v>0</v>
      </c>
      <c r="Q27" s="8">
        <v>0</v>
      </c>
      <c r="R27" s="8">
        <v>0</v>
      </c>
      <c r="S27" s="8">
        <f t="shared" si="5"/>
        <v>0</v>
      </c>
      <c r="T27" s="8">
        <v>0</v>
      </c>
      <c r="U27" s="8">
        <v>0</v>
      </c>
      <c r="V27" s="8">
        <f t="shared" si="6"/>
        <v>0</v>
      </c>
      <c r="W27" s="8">
        <f t="shared" si="7"/>
        <v>0</v>
      </c>
      <c r="X27" s="8">
        <v>149</v>
      </c>
      <c r="Y27" s="8">
        <v>2460</v>
      </c>
      <c r="Z27" s="8">
        <v>0</v>
      </c>
      <c r="AA27" s="8">
        <v>0</v>
      </c>
      <c r="AB27" s="8">
        <v>40692</v>
      </c>
      <c r="AC27" s="8">
        <v>1600</v>
      </c>
      <c r="AD27" s="8">
        <v>16500</v>
      </c>
      <c r="AE27" s="8">
        <v>16275</v>
      </c>
      <c r="AF27" s="8">
        <v>8</v>
      </c>
      <c r="AG27" s="8">
        <v>0</v>
      </c>
      <c r="AH27" s="8">
        <v>1792</v>
      </c>
      <c r="AJ27" s="9"/>
      <c r="AK27" s="10"/>
    </row>
    <row r="28" spans="1:37" x14ac:dyDescent="0.25">
      <c r="A28" s="6">
        <v>20</v>
      </c>
      <c r="B28" s="7" t="s">
        <v>46</v>
      </c>
      <c r="C28" s="31">
        <v>5203092</v>
      </c>
      <c r="D28" s="8">
        <v>1149</v>
      </c>
      <c r="E28" s="8">
        <v>1248</v>
      </c>
      <c r="F28" s="8">
        <f t="shared" si="0"/>
        <v>2397</v>
      </c>
      <c r="G28" s="8">
        <v>1302</v>
      </c>
      <c r="H28" s="8">
        <v>1201</v>
      </c>
      <c r="I28" s="8">
        <f t="shared" si="1"/>
        <v>2503</v>
      </c>
      <c r="J28" s="8">
        <v>977</v>
      </c>
      <c r="K28" s="8">
        <v>3649</v>
      </c>
      <c r="L28" s="8">
        <f t="shared" si="2"/>
        <v>4626</v>
      </c>
      <c r="M28" s="8">
        <f t="shared" si="3"/>
        <v>9526</v>
      </c>
      <c r="N28" s="8">
        <v>0</v>
      </c>
      <c r="O28" s="8">
        <v>0</v>
      </c>
      <c r="P28" s="8">
        <f t="shared" si="4"/>
        <v>0</v>
      </c>
      <c r="Q28" s="8">
        <v>0</v>
      </c>
      <c r="R28" s="8">
        <v>0</v>
      </c>
      <c r="S28" s="8">
        <f t="shared" si="5"/>
        <v>0</v>
      </c>
      <c r="T28" s="8">
        <v>0</v>
      </c>
      <c r="U28" s="8">
        <v>0</v>
      </c>
      <c r="V28" s="8">
        <f t="shared" si="6"/>
        <v>0</v>
      </c>
      <c r="W28" s="8">
        <f t="shared" si="7"/>
        <v>0</v>
      </c>
      <c r="X28" s="8">
        <v>27</v>
      </c>
      <c r="Y28" s="8">
        <v>1264</v>
      </c>
      <c r="Z28" s="8">
        <v>0</v>
      </c>
      <c r="AA28" s="8">
        <v>0</v>
      </c>
      <c r="AB28" s="8">
        <v>36062</v>
      </c>
      <c r="AC28" s="8">
        <v>0</v>
      </c>
      <c r="AD28" s="8">
        <v>0</v>
      </c>
      <c r="AE28" s="8">
        <v>817</v>
      </c>
      <c r="AF28" s="8">
        <v>0</v>
      </c>
      <c r="AG28" s="8">
        <v>0</v>
      </c>
      <c r="AH28" s="8">
        <v>242</v>
      </c>
      <c r="AJ28" s="9"/>
      <c r="AK28" s="10"/>
    </row>
    <row r="29" spans="1:37" x14ac:dyDescent="0.25">
      <c r="A29" s="6">
        <v>21</v>
      </c>
      <c r="B29" s="7" t="s">
        <v>47</v>
      </c>
      <c r="C29" s="31">
        <v>5203100</v>
      </c>
      <c r="D29" s="8">
        <v>1330</v>
      </c>
      <c r="E29" s="8">
        <v>1478</v>
      </c>
      <c r="F29" s="8">
        <f t="shared" si="0"/>
        <v>2808</v>
      </c>
      <c r="G29" s="8">
        <v>1559</v>
      </c>
      <c r="H29" s="8">
        <v>1367</v>
      </c>
      <c r="I29" s="8">
        <f t="shared" si="1"/>
        <v>2926</v>
      </c>
      <c r="J29" s="8">
        <v>1170</v>
      </c>
      <c r="K29" s="8">
        <v>4201</v>
      </c>
      <c r="L29" s="8">
        <f t="shared" si="2"/>
        <v>5371</v>
      </c>
      <c r="M29" s="8">
        <f t="shared" si="3"/>
        <v>11105</v>
      </c>
      <c r="N29" s="8">
        <v>157</v>
      </c>
      <c r="O29" s="8">
        <v>155</v>
      </c>
      <c r="P29" s="8">
        <f t="shared" si="4"/>
        <v>312</v>
      </c>
      <c r="Q29" s="8">
        <v>192</v>
      </c>
      <c r="R29" s="8">
        <v>214</v>
      </c>
      <c r="S29" s="8">
        <f t="shared" si="5"/>
        <v>406</v>
      </c>
      <c r="T29" s="8">
        <v>206</v>
      </c>
      <c r="U29" s="8">
        <v>470</v>
      </c>
      <c r="V29" s="8">
        <f t="shared" si="6"/>
        <v>676</v>
      </c>
      <c r="W29" s="8">
        <f t="shared" si="7"/>
        <v>1394</v>
      </c>
      <c r="X29" s="8">
        <v>82</v>
      </c>
      <c r="Y29" s="8">
        <v>8749</v>
      </c>
      <c r="Z29" s="8">
        <v>0</v>
      </c>
      <c r="AA29" s="8">
        <v>1686</v>
      </c>
      <c r="AB29" s="8">
        <v>57323</v>
      </c>
      <c r="AC29" s="8">
        <v>0</v>
      </c>
      <c r="AD29" s="8">
        <v>4311</v>
      </c>
      <c r="AE29" s="8">
        <v>2560</v>
      </c>
      <c r="AF29" s="8">
        <v>14</v>
      </c>
      <c r="AG29" s="8">
        <v>0</v>
      </c>
      <c r="AH29" s="8">
        <v>2262</v>
      </c>
      <c r="AJ29" s="9"/>
      <c r="AK29" s="10"/>
    </row>
    <row r="30" spans="1:37" x14ac:dyDescent="0.25">
      <c r="A30" s="40" t="s">
        <v>48</v>
      </c>
      <c r="B30" s="40"/>
      <c r="C30" s="11"/>
      <c r="D30" s="11">
        <f>SUM(D9:D29)</f>
        <v>16691</v>
      </c>
      <c r="E30" s="11">
        <f t="shared" ref="E30:AH30" si="8">SUM(E9:E29)</f>
        <v>20510</v>
      </c>
      <c r="F30" s="11">
        <f t="shared" si="8"/>
        <v>37201</v>
      </c>
      <c r="G30" s="11">
        <f t="shared" si="8"/>
        <v>22855</v>
      </c>
      <c r="H30" s="11">
        <f t="shared" si="8"/>
        <v>19286</v>
      </c>
      <c r="I30" s="11">
        <f t="shared" si="8"/>
        <v>42141</v>
      </c>
      <c r="J30" s="11">
        <f t="shared" si="8"/>
        <v>28721</v>
      </c>
      <c r="K30" s="11">
        <f t="shared" si="8"/>
        <v>49724</v>
      </c>
      <c r="L30" s="11">
        <f>SUM(L9:L29)</f>
        <v>78445</v>
      </c>
      <c r="M30" s="11">
        <f>SUM(M9:M29)</f>
        <v>157787</v>
      </c>
      <c r="N30" s="11">
        <f>SUM(N9:N29)</f>
        <v>538</v>
      </c>
      <c r="O30" s="11">
        <f t="shared" si="8"/>
        <v>578</v>
      </c>
      <c r="P30" s="11">
        <f t="shared" si="8"/>
        <v>1116</v>
      </c>
      <c r="Q30" s="11">
        <f t="shared" si="8"/>
        <v>618</v>
      </c>
      <c r="R30" s="11">
        <f t="shared" si="8"/>
        <v>706</v>
      </c>
      <c r="S30" s="11">
        <f t="shared" si="8"/>
        <v>1324</v>
      </c>
      <c r="T30" s="11">
        <f t="shared" si="8"/>
        <v>691</v>
      </c>
      <c r="U30" s="11">
        <f t="shared" si="8"/>
        <v>1780</v>
      </c>
      <c r="V30" s="11">
        <f t="shared" si="8"/>
        <v>2471</v>
      </c>
      <c r="W30" s="11">
        <f>SUM(W9:W29)</f>
        <v>4911</v>
      </c>
      <c r="X30" s="11">
        <f t="shared" si="8"/>
        <v>3630</v>
      </c>
      <c r="Y30" s="11">
        <f t="shared" si="8"/>
        <v>96615</v>
      </c>
      <c r="Z30" s="11">
        <f t="shared" si="8"/>
        <v>0</v>
      </c>
      <c r="AA30" s="11">
        <f t="shared" si="8"/>
        <v>9972</v>
      </c>
      <c r="AB30" s="11">
        <f t="shared" si="8"/>
        <v>1624236</v>
      </c>
      <c r="AC30" s="11">
        <f t="shared" si="8"/>
        <v>526318</v>
      </c>
      <c r="AD30" s="11">
        <f t="shared" si="8"/>
        <v>5500572</v>
      </c>
      <c r="AE30" s="11">
        <f>SUM(AE9:AE29)</f>
        <v>148605</v>
      </c>
      <c r="AF30" s="11">
        <f t="shared" si="8"/>
        <v>2161</v>
      </c>
      <c r="AG30" s="11">
        <f t="shared" si="8"/>
        <v>26629</v>
      </c>
      <c r="AH30" s="11">
        <f t="shared" si="8"/>
        <v>89735</v>
      </c>
      <c r="AJ30" s="10"/>
      <c r="AK30" s="10"/>
    </row>
    <row r="31" spans="1:37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3"/>
      <c r="N31" s="12"/>
      <c r="O31" s="12"/>
      <c r="P31" s="12"/>
      <c r="Q31" s="12"/>
      <c r="R31" s="12"/>
      <c r="S31" s="12"/>
      <c r="T31" s="12"/>
      <c r="U31" s="12"/>
      <c r="V31" s="12"/>
      <c r="W31" s="14"/>
      <c r="X31" s="12"/>
      <c r="Y31" s="12"/>
      <c r="Z31" s="12"/>
      <c r="AA31" s="12"/>
      <c r="AB31" s="12"/>
      <c r="AC31" s="12"/>
      <c r="AD31" s="15"/>
      <c r="AE31" s="12"/>
      <c r="AF31" s="12"/>
      <c r="AG31" s="12"/>
      <c r="AH31" s="12"/>
    </row>
    <row r="32" spans="1:37" x14ac:dyDescent="0.25">
      <c r="A32" s="12" t="s">
        <v>49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6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5"/>
      <c r="AE32" s="12"/>
      <c r="AF32" s="12"/>
      <c r="AG32" s="12"/>
      <c r="AH32" s="12"/>
    </row>
    <row r="33" spans="1:34" ht="15.75" x14ac:dyDescent="0.25">
      <c r="A33" s="41"/>
      <c r="B33" s="41"/>
      <c r="C33" s="41"/>
      <c r="D33" s="41"/>
      <c r="E33" s="41"/>
      <c r="F33" s="41"/>
      <c r="G33" s="41"/>
      <c r="H33" s="41"/>
      <c r="I33" s="17"/>
      <c r="J33" s="17"/>
      <c r="K33" s="17"/>
      <c r="L33" s="17"/>
      <c r="M33" s="18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38"/>
      <c r="AC33" s="38"/>
      <c r="AD33" s="38"/>
      <c r="AE33" s="38"/>
      <c r="AF33" s="38"/>
      <c r="AG33" s="38"/>
      <c r="AH33" s="38"/>
    </row>
    <row r="34" spans="1:34" ht="15.75" x14ac:dyDescent="0.25">
      <c r="A34" s="41"/>
      <c r="B34" s="41"/>
      <c r="C34" s="41"/>
      <c r="D34" s="41"/>
      <c r="E34" s="41"/>
      <c r="F34" s="41"/>
      <c r="G34" s="41"/>
      <c r="H34" s="41"/>
      <c r="I34" s="17"/>
      <c r="J34" s="17"/>
      <c r="K34" s="17"/>
      <c r="L34" s="17"/>
      <c r="M34" s="20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21"/>
      <c r="AC34" s="21"/>
      <c r="AD34" s="21"/>
      <c r="AE34" s="21"/>
      <c r="AF34" s="21"/>
      <c r="AG34" s="21"/>
      <c r="AH34" s="21"/>
    </row>
    <row r="35" spans="1:34" ht="15.75" x14ac:dyDescent="0.25">
      <c r="A35" s="38"/>
      <c r="B35" s="38"/>
      <c r="C35" s="38"/>
      <c r="D35" s="38"/>
      <c r="E35" s="38"/>
      <c r="F35" s="38"/>
      <c r="G35" s="38"/>
      <c r="H35" s="38"/>
      <c r="I35" s="17"/>
      <c r="J35" s="17"/>
      <c r="K35" s="17"/>
      <c r="L35" s="17"/>
      <c r="M35" s="20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38"/>
      <c r="AC35" s="38"/>
      <c r="AD35" s="38"/>
      <c r="AE35" s="38"/>
      <c r="AF35" s="38"/>
      <c r="AG35" s="38"/>
      <c r="AH35" s="38"/>
    </row>
    <row r="36" spans="1:34" ht="15.75" x14ac:dyDescent="0.25">
      <c r="A36" s="38"/>
      <c r="B36" s="38"/>
      <c r="C36" s="38"/>
      <c r="D36" s="38"/>
      <c r="E36" s="38"/>
      <c r="F36" s="38"/>
      <c r="G36" s="38"/>
      <c r="H36" s="38"/>
      <c r="I36" s="17"/>
      <c r="J36" s="17"/>
      <c r="K36" s="17"/>
      <c r="L36" s="17"/>
      <c r="M36" s="20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38"/>
      <c r="AC36" s="38"/>
      <c r="AD36" s="38"/>
      <c r="AE36" s="38"/>
      <c r="AF36" s="38"/>
      <c r="AG36" s="38"/>
      <c r="AH36" s="38"/>
    </row>
    <row r="37" spans="1:34" ht="15.75" x14ac:dyDescent="0.25">
      <c r="A37" s="19"/>
      <c r="B37" s="19"/>
      <c r="C37" s="19"/>
      <c r="D37" s="19"/>
      <c r="E37" s="19"/>
      <c r="F37" s="19"/>
      <c r="G37" s="19"/>
      <c r="H37" s="19"/>
      <c r="I37" s="17"/>
      <c r="J37" s="17"/>
      <c r="K37" s="17"/>
      <c r="L37" s="17"/>
      <c r="M37" s="20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9"/>
      <c r="AC37" s="19"/>
      <c r="AD37" s="19"/>
      <c r="AE37" s="19"/>
      <c r="AF37" s="19"/>
      <c r="AG37" s="19"/>
      <c r="AH37" s="19"/>
    </row>
    <row r="38" spans="1:34" ht="15.75" x14ac:dyDescent="0.25">
      <c r="A38" s="19"/>
      <c r="B38" s="19"/>
      <c r="C38" s="19"/>
      <c r="D38" s="19"/>
      <c r="E38" s="19"/>
      <c r="F38" s="19"/>
      <c r="G38" s="19"/>
      <c r="H38" s="19"/>
      <c r="I38" s="17"/>
      <c r="J38" s="17"/>
      <c r="K38" s="17"/>
      <c r="L38" s="17"/>
      <c r="M38" s="20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9"/>
      <c r="AC38" s="19"/>
      <c r="AD38" s="19"/>
      <c r="AE38" s="19"/>
      <c r="AF38" s="19"/>
      <c r="AG38" s="19"/>
      <c r="AH38" s="19"/>
    </row>
    <row r="39" spans="1:34" ht="15.75" x14ac:dyDescent="0.25">
      <c r="A39" s="19"/>
      <c r="B39" s="19"/>
      <c r="C39" s="19"/>
      <c r="D39" s="19"/>
      <c r="E39" s="19"/>
      <c r="F39" s="19"/>
      <c r="G39" s="19"/>
      <c r="H39" s="19"/>
      <c r="I39" s="17"/>
      <c r="J39" s="17"/>
      <c r="K39" s="17"/>
      <c r="L39" s="17"/>
      <c r="M39" s="20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9"/>
      <c r="AC39" s="19"/>
      <c r="AD39" s="19"/>
      <c r="AE39" s="19"/>
      <c r="AF39" s="19"/>
      <c r="AG39" s="19"/>
      <c r="AH39" s="19"/>
    </row>
    <row r="40" spans="1:34" ht="15.75" x14ac:dyDescent="0.25">
      <c r="A40" s="22"/>
      <c r="B40" s="23"/>
      <c r="C40" s="23"/>
      <c r="D40" s="19"/>
      <c r="E40" s="24"/>
      <c r="F40" s="24"/>
      <c r="G40" s="25"/>
      <c r="H40" s="25"/>
      <c r="I40" s="17"/>
      <c r="J40" s="17"/>
      <c r="K40" s="17"/>
      <c r="L40" s="17"/>
      <c r="M40" s="20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22"/>
      <c r="AC40" s="23"/>
      <c r="AD40" s="19"/>
      <c r="AE40" s="24"/>
      <c r="AF40" s="24"/>
      <c r="AG40" s="25"/>
      <c r="AH40" s="25"/>
    </row>
    <row r="41" spans="1:34" ht="15.75" x14ac:dyDescent="0.25">
      <c r="A41" s="39"/>
      <c r="B41" s="39"/>
      <c r="C41" s="39"/>
      <c r="D41" s="39"/>
      <c r="E41" s="39"/>
      <c r="F41" s="39"/>
      <c r="G41" s="39"/>
      <c r="H41" s="39"/>
      <c r="I41" s="17"/>
      <c r="J41" s="17"/>
      <c r="K41" s="17"/>
      <c r="L41" s="17"/>
      <c r="M41" s="20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39"/>
      <c r="AC41" s="39"/>
      <c r="AD41" s="39"/>
      <c r="AE41" s="39"/>
      <c r="AF41" s="39"/>
      <c r="AG41" s="39"/>
      <c r="AH41" s="39"/>
    </row>
    <row r="42" spans="1:34" x14ac:dyDescent="0.25">
      <c r="A42" s="37"/>
      <c r="B42" s="37"/>
      <c r="C42" s="37"/>
      <c r="D42" s="37"/>
      <c r="E42" s="37"/>
      <c r="F42" s="37"/>
      <c r="G42" s="37"/>
      <c r="H42" s="37"/>
      <c r="I42" s="27"/>
      <c r="J42" s="27"/>
      <c r="K42" s="27"/>
      <c r="L42" s="27"/>
      <c r="M42" s="28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37"/>
      <c r="AC42" s="37"/>
      <c r="AD42" s="37"/>
      <c r="AE42" s="37"/>
      <c r="AF42" s="37"/>
      <c r="AG42" s="37"/>
      <c r="AH42" s="37"/>
    </row>
    <row r="43" spans="1:34" x14ac:dyDescent="0.25">
      <c r="A43" s="26"/>
      <c r="B43" s="26"/>
      <c r="C43" s="26"/>
      <c r="D43" s="26"/>
      <c r="E43" s="26"/>
      <c r="F43" s="26"/>
      <c r="G43" s="26"/>
      <c r="H43" s="26"/>
      <c r="I43" s="27"/>
      <c r="J43" s="27"/>
      <c r="K43" s="27"/>
      <c r="L43" s="27"/>
      <c r="M43" s="28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8"/>
      <c r="AE43" s="27"/>
      <c r="AF43" s="27"/>
      <c r="AG43" s="27"/>
      <c r="AH43" s="27"/>
    </row>
    <row r="44" spans="1:34" x14ac:dyDescent="0.25">
      <c r="A44" s="26"/>
      <c r="B44" s="26"/>
      <c r="C44" s="26"/>
      <c r="D44" s="26"/>
      <c r="E44" s="26"/>
      <c r="F44" s="26"/>
      <c r="G44" s="26"/>
      <c r="H44" s="26"/>
      <c r="I44" s="27"/>
      <c r="J44" s="27"/>
      <c r="K44" s="27"/>
      <c r="L44" s="27"/>
      <c r="M44" s="28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8"/>
      <c r="AE44" s="27"/>
      <c r="AF44" s="27"/>
      <c r="AG44" s="27"/>
      <c r="AH44" s="27"/>
    </row>
    <row r="45" spans="1:34" x14ac:dyDescent="0.25">
      <c r="A45" s="29"/>
      <c r="B45" s="29"/>
      <c r="C45" s="29"/>
      <c r="D45" s="29"/>
      <c r="E45" s="29"/>
      <c r="F45" s="29"/>
      <c r="G45" s="29"/>
      <c r="H45" s="29"/>
      <c r="I45" s="27"/>
      <c r="J45" s="27"/>
      <c r="K45" s="27"/>
      <c r="L45" s="27"/>
      <c r="M45" s="28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8"/>
      <c r="AE45" s="27"/>
      <c r="AF45" s="27"/>
      <c r="AG45" s="27"/>
      <c r="AH45" s="27"/>
    </row>
  </sheetData>
  <mergeCells count="42">
    <mergeCell ref="C5:C8"/>
    <mergeCell ref="A3:AH3"/>
    <mergeCell ref="A42:H42"/>
    <mergeCell ref="AB42:AH42"/>
    <mergeCell ref="A35:H35"/>
    <mergeCell ref="AB35:AH35"/>
    <mergeCell ref="A36:H36"/>
    <mergeCell ref="AB36:AH36"/>
    <mergeCell ref="A41:H41"/>
    <mergeCell ref="AB41:AH41"/>
    <mergeCell ref="Q7:S7"/>
    <mergeCell ref="T7:V7"/>
    <mergeCell ref="W7:W8"/>
    <mergeCell ref="A30:B30"/>
    <mergeCell ref="A33:H34"/>
    <mergeCell ref="AB33:AH33"/>
    <mergeCell ref="AD6:AD8"/>
    <mergeCell ref="AE6:AE8"/>
    <mergeCell ref="AF6:AF8"/>
    <mergeCell ref="AG6:AG8"/>
    <mergeCell ref="AH6:AH8"/>
    <mergeCell ref="D7:F7"/>
    <mergeCell ref="G7:I7"/>
    <mergeCell ref="J7:L7"/>
    <mergeCell ref="M7:M8"/>
    <mergeCell ref="N7:P7"/>
    <mergeCell ref="AC6:AC8"/>
    <mergeCell ref="A1:AH1"/>
    <mergeCell ref="A2:AH2"/>
    <mergeCell ref="A5:A8"/>
    <mergeCell ref="B5:B8"/>
    <mergeCell ref="D5:X5"/>
    <mergeCell ref="Y5:AA5"/>
    <mergeCell ref="AB5:AE5"/>
    <mergeCell ref="AF5:AH5"/>
    <mergeCell ref="D6:M6"/>
    <mergeCell ref="N6:W6"/>
    <mergeCell ref="X6:X8"/>
    <mergeCell ref="Y6:Y8"/>
    <mergeCell ref="Z6:Z8"/>
    <mergeCell ref="AA6:AA8"/>
    <mergeCell ref="AB6:AB8"/>
  </mergeCells>
  <pageMargins left="0.39370078740157483" right="0.51181102362204722" top="0.98425196850393704" bottom="0.98425196850393704" header="0.31496062992125984" footer="0.31496062992125984"/>
  <pageSetup paperSize="5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UPDATING DATA 2021 (FORM 1)</vt:lpstr>
      <vt:lpstr>'UPDATING DATA 2021 (FORM 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 Rizqi</dc:creator>
  <cp:lastModifiedBy>Dwi Rizqi</cp:lastModifiedBy>
  <dcterms:created xsi:type="dcterms:W3CDTF">2024-08-02T01:21:52Z</dcterms:created>
  <dcterms:modified xsi:type="dcterms:W3CDTF">2024-08-05T00:41:12Z</dcterms:modified>
</cp:coreProperties>
</file>