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opulasi Ternak\Satu Data Lombok Timur\"/>
    </mc:Choice>
  </mc:AlternateContent>
  <xr:revisionPtr revIDLastSave="0" documentId="13_ncr:1_{8E1E5462-08DC-4CC5-9D4A-992983FBE251}" xr6:coauthVersionLast="47" xr6:coauthVersionMax="47" xr10:uidLastSave="{00000000-0000-0000-0000-000000000000}"/>
  <bookViews>
    <workbookView xWindow="-120" yWindow="-120" windowWidth="20730" windowHeight="11160" xr2:uid="{A07DDC88-7171-4FF5-A4C8-7F1A0F1D72AE}"/>
  </bookViews>
  <sheets>
    <sheet name="UPDATING DATA 2023 (FORM 1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" i="1" l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9" i="1"/>
  <c r="P10" i="1"/>
  <c r="W10" i="1" s="1"/>
  <c r="P11" i="1"/>
  <c r="W11" i="1" s="1"/>
  <c r="P12" i="1"/>
  <c r="W12" i="1" s="1"/>
  <c r="P13" i="1"/>
  <c r="W13" i="1" s="1"/>
  <c r="P14" i="1"/>
  <c r="W14" i="1" s="1"/>
  <c r="P15" i="1"/>
  <c r="W15" i="1" s="1"/>
  <c r="P16" i="1"/>
  <c r="W16" i="1" s="1"/>
  <c r="P17" i="1"/>
  <c r="W17" i="1" s="1"/>
  <c r="P18" i="1"/>
  <c r="W18" i="1" s="1"/>
  <c r="P19" i="1"/>
  <c r="W19" i="1" s="1"/>
  <c r="P20" i="1"/>
  <c r="W20" i="1" s="1"/>
  <c r="P21" i="1"/>
  <c r="W21" i="1" s="1"/>
  <c r="P22" i="1"/>
  <c r="W22" i="1" s="1"/>
  <c r="P23" i="1"/>
  <c r="W23" i="1" s="1"/>
  <c r="P24" i="1"/>
  <c r="W24" i="1" s="1"/>
  <c r="P25" i="1"/>
  <c r="W25" i="1" s="1"/>
  <c r="P26" i="1"/>
  <c r="W26" i="1" s="1"/>
  <c r="P27" i="1"/>
  <c r="W27" i="1" s="1"/>
  <c r="P28" i="1"/>
  <c r="W28" i="1" s="1"/>
  <c r="P29" i="1"/>
  <c r="W29" i="1" s="1"/>
  <c r="P9" i="1"/>
  <c r="W9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9" i="1"/>
  <c r="M9" i="1" s="1"/>
  <c r="AH30" i="1" l="1"/>
  <c r="AG30" i="1"/>
  <c r="AF30" i="1"/>
  <c r="AE30" i="1"/>
  <c r="AB30" i="1"/>
  <c r="AA30" i="1"/>
  <c r="Z30" i="1"/>
  <c r="Y30" i="1"/>
  <c r="X30" i="1"/>
  <c r="U30" i="1"/>
  <c r="R30" i="1"/>
  <c r="Q30" i="1"/>
  <c r="P30" i="1"/>
  <c r="O30" i="1"/>
  <c r="N30" i="1"/>
  <c r="K30" i="1"/>
  <c r="J30" i="1"/>
  <c r="I30" i="1"/>
  <c r="H30" i="1"/>
  <c r="G30" i="1"/>
  <c r="E30" i="1"/>
  <c r="D30" i="1"/>
  <c r="AC30" i="1" l="1"/>
  <c r="AD30" i="1"/>
  <c r="F30" i="1"/>
  <c r="S30" i="1"/>
  <c r="T30" i="1" l="1"/>
  <c r="M30" i="1"/>
  <c r="L30" i="1"/>
  <c r="V30" i="1" l="1"/>
  <c r="W30" i="1"/>
</calcChain>
</file>

<file path=xl/sharedStrings.xml><?xml version="1.0" encoding="utf-8"?>
<sst xmlns="http://schemas.openxmlformats.org/spreadsheetml/2006/main" count="72" uniqueCount="53">
  <si>
    <t>TAHUN 2023</t>
  </si>
  <si>
    <t>NO</t>
  </si>
  <si>
    <t>KECAMATAN</t>
  </si>
  <si>
    <t>TERNAK BESAR</t>
  </si>
  <si>
    <t>TERNAK KECIL</t>
  </si>
  <si>
    <t>TERNAK UNGGA UNGGAS</t>
  </si>
  <si>
    <t>ANEKA TERNAK</t>
  </si>
  <si>
    <t>SAPI</t>
  </si>
  <si>
    <t>KERBAU</t>
  </si>
  <si>
    <t>Kuda</t>
  </si>
  <si>
    <t>Kambing</t>
  </si>
  <si>
    <t>Babi</t>
  </si>
  <si>
    <t>Domba</t>
  </si>
  <si>
    <t>Buras</t>
  </si>
  <si>
    <t>Petelur</t>
  </si>
  <si>
    <t>Pedaging</t>
  </si>
  <si>
    <t>Itik</t>
  </si>
  <si>
    <t>Kelinci</t>
  </si>
  <si>
    <t>Puyuh</t>
  </si>
  <si>
    <t>Merpati</t>
  </si>
  <si>
    <t>Anak</t>
  </si>
  <si>
    <t>Muda</t>
  </si>
  <si>
    <t>Dewasa</t>
  </si>
  <si>
    <t>Total</t>
  </si>
  <si>
    <t>Jantan</t>
  </si>
  <si>
    <t>Betina</t>
  </si>
  <si>
    <t>Jumlah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</si>
  <si>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</si>
  <si>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</si>
  <si>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</si>
  <si>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</si>
  <si>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</si>
  <si>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</si>
  <si>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</si>
  <si>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</si>
  <si>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</si>
  <si>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</si>
  <si>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</si>
  <si>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</si>
  <si>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</si>
  <si>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</si>
  <si>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</si>
  <si>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</si>
  <si>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</si>
  <si>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</si>
  <si>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</si>
  <si>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</si>
  <si>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</si>
  <si>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</si>
  <si>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JUMLAH KETERSEDIAAN BIBIT TERNAK (EKOR)</t>
  </si>
  <si>
    <t>KABUPATEN LOMBOK TIMUR</t>
  </si>
  <si>
    <t>KODE WILAYAH</t>
  </si>
  <si>
    <t>Sumber: Bidang Peternakan, Dinas Peternakan dan Kesehatan Hewan Kab.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</si>
</sst>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sz val="12"/>
      <color theme="1"/>
      <name val="Arial Narrow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1" xfId="2" applyFont="1" applyFill="1" applyBorder="1"/>
    <xf numFmtId="0" fontId="5" fillId="2" borderId="1" xfId="2" applyFont="1" applyFill="1" applyBorder="1"/>
    <xf numFmtId="164" fontId="4" fillId="2" borderId="1" xfId="3" applyFont="1" applyFill="1" applyBorder="1"/>
    <xf numFmtId="164" fontId="5" fillId="2" borderId="1" xfId="3" applyFont="1" applyFill="1" applyBorder="1"/>
    <xf numFmtId="164" fontId="6" fillId="3" borderId="3" xfId="3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vertical="center"/>
    </xf>
    <xf numFmtId="164" fontId="7" fillId="2" borderId="3" xfId="2" applyNumberFormat="1" applyFont="1" applyFill="1" applyBorder="1" applyAlignment="1">
      <alignment vertical="center"/>
    </xf>
    <xf numFmtId="164" fontId="6" fillId="2" borderId="3" xfId="3" applyFont="1" applyFill="1" applyBorder="1" applyAlignment="1">
      <alignment horizontal="center" vertical="center"/>
    </xf>
    <xf numFmtId="0" fontId="8" fillId="0" borderId="0" xfId="2" applyFont="1"/>
    <xf numFmtId="164" fontId="5" fillId="0" borderId="0" xfId="2" applyNumberFormat="1" applyFont="1"/>
    <xf numFmtId="164" fontId="8" fillId="0" borderId="0" xfId="2" applyNumberFormat="1" applyFont="1"/>
    <xf numFmtId="0" fontId="5" fillId="0" borderId="0" xfId="2" applyFont="1"/>
    <xf numFmtId="165" fontId="5" fillId="0" borderId="0" xfId="1" applyFont="1"/>
    <xf numFmtId="0" fontId="10" fillId="0" borderId="0" xfId="2" applyFont="1"/>
    <xf numFmtId="165" fontId="11" fillId="0" borderId="0" xfId="2" applyNumberFormat="1" applyFont="1"/>
    <xf numFmtId="0" fontId="9" fillId="0" borderId="0" xfId="2" applyFont="1" applyAlignment="1">
      <alignment horizontal="center"/>
    </xf>
    <xf numFmtId="0" fontId="12" fillId="0" borderId="0" xfId="2" applyFont="1"/>
    <xf numFmtId="0" fontId="9" fillId="0" borderId="0" xfId="2" applyFont="1" applyAlignment="1">
      <alignment vertical="center"/>
    </xf>
    <xf numFmtId="0" fontId="13" fillId="2" borderId="0" xfId="2" applyFont="1" applyFill="1"/>
    <xf numFmtId="0" fontId="14" fillId="2" borderId="0" xfId="2" applyFont="1" applyFill="1"/>
    <xf numFmtId="0" fontId="9" fillId="0" borderId="0" xfId="2" applyFont="1"/>
    <xf numFmtId="0" fontId="15" fillId="0" borderId="0" xfId="2" applyFont="1"/>
    <xf numFmtId="0" fontId="17" fillId="0" borderId="0" xfId="2" applyFont="1" applyAlignment="1">
      <alignment horizontal="center"/>
    </xf>
    <xf numFmtId="0" fontId="2" fillId="0" borderId="0" xfId="2"/>
    <xf numFmtId="0" fontId="11" fillId="0" borderId="0" xfId="2" applyFont="1"/>
    <xf numFmtId="0" fontId="0" fillId="0" borderId="3" xfId="0" applyBorder="1"/>
    <xf numFmtId="164" fontId="6" fillId="3" borderId="3" xfId="3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164" fontId="6" fillId="3" borderId="2" xfId="3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164" fontId="6" fillId="2" borderId="3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</cellXfs>
  <cellStyles count="4">
    <cellStyle name="Comma" xfId="1" builtinId="3"/>
    <cellStyle name="Comma [0] 2" xfId="3" xr:uid="{3C51D812-EBFA-435F-AE24-F22C7DBC6A85}"/>
    <cellStyle name="Normal" xfId="0" builtinId="0"/>
    <cellStyle name="Normal 2" xfId="2" xr:uid="{C79475F0-2433-4FBC-9EA7-174BFFFBA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B39EE-E3F9-418C-BBF9-B050DEA9DA92}">
  <dimension ref="A1:AH46"/>
  <sheetViews>
    <sheetView tabSelected="1" topLeftCell="S26" zoomScale="120" zoomScaleNormal="120" zoomScaleSheetLayoutView="112" workbookViewId="0">
      <selection activeCell="AB33" sqref="AB33:AH43"/>
    </sheetView>
  </sheetViews>
  <sheetFormatPr defaultRowHeight="15" x14ac:dyDescent="0.25"/>
  <cols>
    <col min="1" max="1" width="4.5703125" customWidth="1"/>
    <col min="2" max="3" width="13" customWidth="1"/>
    <col min="4" max="4" width="6.7109375" customWidth="1"/>
    <col min="5" max="5" width="6.85546875" bestFit="1" customWidth="1"/>
    <col min="6" max="6" width="7.140625" customWidth="1"/>
    <col min="7" max="7" width="7" customWidth="1"/>
    <col min="8" max="8" width="6.7109375" customWidth="1"/>
    <col min="9" max="9" width="7" customWidth="1"/>
    <col min="10" max="10" width="7.140625" customWidth="1"/>
    <col min="11" max="12" width="7" customWidth="1"/>
    <col min="13" max="13" width="7.5703125" customWidth="1"/>
    <col min="14" max="21" width="5.7109375" customWidth="1"/>
    <col min="22" max="22" width="6" customWidth="1"/>
    <col min="23" max="23" width="7" customWidth="1"/>
    <col min="24" max="24" width="6.5703125" customWidth="1"/>
    <col min="25" max="25" width="7.28515625" customWidth="1"/>
    <col min="26" max="26" width="4.42578125" customWidth="1"/>
    <col min="27" max="27" width="6.42578125" customWidth="1"/>
    <col min="28" max="28" width="9.140625" customWidth="1"/>
    <col min="29" max="29" width="8.140625" customWidth="1"/>
    <col min="30" max="30" width="9.28515625" customWidth="1"/>
    <col min="31" max="31" width="7.140625" customWidth="1"/>
    <col min="32" max="32" width="6" customWidth="1"/>
    <col min="33" max="33" width="7.42578125" customWidth="1"/>
    <col min="34" max="34" width="6.7109375" customWidth="1"/>
  </cols>
  <sheetData>
    <row r="1" spans="1:34" ht="27" customHeight="1" x14ac:dyDescent="0.4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</row>
    <row r="2" spans="1:34" ht="25.5" customHeight="1" x14ac:dyDescent="0.4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25.5" customHeight="1" x14ac:dyDescent="0.4">
      <c r="A3" s="29" t="s">
        <v>50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</row>
    <row r="4" spans="1:34" ht="18.75" customHeight="1" thickBo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2"/>
      <c r="AG4" s="2"/>
      <c r="AH4" s="2"/>
    </row>
    <row r="5" spans="1:34" ht="15.75" thickTop="1" x14ac:dyDescent="0.25">
      <c r="A5" s="30" t="s">
        <v>1</v>
      </c>
      <c r="B5" s="30" t="s">
        <v>2</v>
      </c>
      <c r="C5" s="30" t="s">
        <v>51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 t="s">
        <v>4</v>
      </c>
      <c r="Z5" s="32"/>
      <c r="AA5" s="32"/>
      <c r="AB5" s="32" t="s">
        <v>5</v>
      </c>
      <c r="AC5" s="32"/>
      <c r="AD5" s="32"/>
      <c r="AE5" s="32"/>
      <c r="AF5" s="30" t="s">
        <v>6</v>
      </c>
      <c r="AG5" s="30"/>
      <c r="AH5" s="30"/>
    </row>
    <row r="6" spans="1:34" x14ac:dyDescent="0.25">
      <c r="A6" s="31"/>
      <c r="B6" s="31"/>
      <c r="C6" s="31"/>
      <c r="D6" s="28" t="s">
        <v>7</v>
      </c>
      <c r="E6" s="28"/>
      <c r="F6" s="28"/>
      <c r="G6" s="28"/>
      <c r="H6" s="28"/>
      <c r="I6" s="28"/>
      <c r="J6" s="28"/>
      <c r="K6" s="28"/>
      <c r="L6" s="28"/>
      <c r="M6" s="28"/>
      <c r="N6" s="28" t="s">
        <v>8</v>
      </c>
      <c r="O6" s="28"/>
      <c r="P6" s="28"/>
      <c r="Q6" s="28"/>
      <c r="R6" s="28"/>
      <c r="S6" s="28"/>
      <c r="T6" s="28"/>
      <c r="U6" s="28"/>
      <c r="V6" s="28"/>
      <c r="W6" s="28"/>
      <c r="X6" s="28" t="s">
        <v>9</v>
      </c>
      <c r="Y6" s="28" t="s">
        <v>10</v>
      </c>
      <c r="Z6" s="28" t="s">
        <v>11</v>
      </c>
      <c r="AA6" s="28" t="s">
        <v>12</v>
      </c>
      <c r="AB6" s="28" t="s">
        <v>13</v>
      </c>
      <c r="AC6" s="28" t="s">
        <v>14</v>
      </c>
      <c r="AD6" s="28" t="s">
        <v>15</v>
      </c>
      <c r="AE6" s="28" t="s">
        <v>16</v>
      </c>
      <c r="AF6" s="31" t="s">
        <v>17</v>
      </c>
      <c r="AG6" s="31" t="s">
        <v>18</v>
      </c>
      <c r="AH6" s="31" t="s">
        <v>19</v>
      </c>
    </row>
    <row r="7" spans="1:34" x14ac:dyDescent="0.25">
      <c r="A7" s="31"/>
      <c r="B7" s="31"/>
      <c r="C7" s="31"/>
      <c r="D7" s="28" t="s">
        <v>20</v>
      </c>
      <c r="E7" s="28"/>
      <c r="F7" s="28"/>
      <c r="G7" s="28" t="s">
        <v>21</v>
      </c>
      <c r="H7" s="28"/>
      <c r="I7" s="28"/>
      <c r="J7" s="28" t="s">
        <v>22</v>
      </c>
      <c r="K7" s="28"/>
      <c r="L7" s="28"/>
      <c r="M7" s="28" t="s">
        <v>23</v>
      </c>
      <c r="N7" s="28" t="s">
        <v>20</v>
      </c>
      <c r="O7" s="28"/>
      <c r="P7" s="28"/>
      <c r="Q7" s="28" t="s">
        <v>21</v>
      </c>
      <c r="R7" s="28"/>
      <c r="S7" s="28"/>
      <c r="T7" s="28" t="s">
        <v>22</v>
      </c>
      <c r="U7" s="28"/>
      <c r="V7" s="28"/>
      <c r="W7" s="28" t="s">
        <v>23</v>
      </c>
      <c r="X7" s="28"/>
      <c r="Y7" s="28"/>
      <c r="Z7" s="28"/>
      <c r="AA7" s="28"/>
      <c r="AB7" s="28"/>
      <c r="AC7" s="28"/>
      <c r="AD7" s="28"/>
      <c r="AE7" s="28"/>
      <c r="AF7" s="31"/>
      <c r="AG7" s="31"/>
      <c r="AH7" s="31"/>
    </row>
    <row r="8" spans="1:34" x14ac:dyDescent="0.25">
      <c r="A8" s="31"/>
      <c r="B8" s="31"/>
      <c r="C8" s="31"/>
      <c r="D8" s="5" t="s">
        <v>24</v>
      </c>
      <c r="E8" s="5" t="s">
        <v>25</v>
      </c>
      <c r="F8" s="5" t="s">
        <v>26</v>
      </c>
      <c r="G8" s="5" t="s">
        <v>24</v>
      </c>
      <c r="H8" s="5" t="s">
        <v>25</v>
      </c>
      <c r="I8" s="5" t="s">
        <v>26</v>
      </c>
      <c r="J8" s="5" t="s">
        <v>24</v>
      </c>
      <c r="K8" s="5" t="s">
        <v>25</v>
      </c>
      <c r="L8" s="5" t="s">
        <v>26</v>
      </c>
      <c r="M8" s="28"/>
      <c r="N8" s="5" t="s">
        <v>24</v>
      </c>
      <c r="O8" s="5" t="s">
        <v>25</v>
      </c>
      <c r="P8" s="5" t="s">
        <v>26</v>
      </c>
      <c r="Q8" s="5" t="s">
        <v>24</v>
      </c>
      <c r="R8" s="5" t="s">
        <v>25</v>
      </c>
      <c r="S8" s="5" t="s">
        <v>26</v>
      </c>
      <c r="T8" s="5" t="s">
        <v>24</v>
      </c>
      <c r="U8" s="5" t="s">
        <v>25</v>
      </c>
      <c r="V8" s="5" t="s">
        <v>26</v>
      </c>
      <c r="W8" s="28"/>
      <c r="X8" s="28"/>
      <c r="Y8" s="28"/>
      <c r="Z8" s="28"/>
      <c r="AA8" s="28"/>
      <c r="AB8" s="28"/>
      <c r="AC8" s="28"/>
      <c r="AD8" s="28"/>
      <c r="AE8" s="28"/>
      <c r="AF8" s="31"/>
      <c r="AG8" s="31"/>
      <c r="AH8" s="31"/>
    </row>
    <row r="9" spans="1:34" ht="15" customHeight="1" x14ac:dyDescent="0.25">
      <c r="A9" s="6">
        <v>1</v>
      </c>
      <c r="B9" s="7" t="s">
        <v>27</v>
      </c>
      <c r="C9" s="27">
        <v>5203010</v>
      </c>
      <c r="D9" s="8">
        <v>52</v>
      </c>
      <c r="E9" s="8">
        <v>59</v>
      </c>
      <c r="F9" s="8">
        <f>SUM(D9:E9)</f>
        <v>111</v>
      </c>
      <c r="G9" s="8">
        <v>235</v>
      </c>
      <c r="H9" s="8">
        <v>202</v>
      </c>
      <c r="I9" s="8">
        <f>SUM(G9:H9)</f>
        <v>437</v>
      </c>
      <c r="J9" s="8">
        <v>170</v>
      </c>
      <c r="K9" s="8">
        <v>382</v>
      </c>
      <c r="L9" s="8">
        <f>SUM(J9:K9)</f>
        <v>552</v>
      </c>
      <c r="M9" s="8">
        <f>F9+I9+L9</f>
        <v>1100</v>
      </c>
      <c r="N9" s="8">
        <v>68</v>
      </c>
      <c r="O9" s="8">
        <v>72</v>
      </c>
      <c r="P9" s="8">
        <f>SUM(N9:O9)</f>
        <v>140</v>
      </c>
      <c r="Q9" s="8">
        <v>89</v>
      </c>
      <c r="R9" s="8">
        <v>91</v>
      </c>
      <c r="S9" s="8">
        <f>SUM(Q9:R9)</f>
        <v>180</v>
      </c>
      <c r="T9" s="8">
        <v>55</v>
      </c>
      <c r="U9" s="8">
        <v>178</v>
      </c>
      <c r="V9" s="8">
        <f>SUM(T9:U9)</f>
        <v>233</v>
      </c>
      <c r="W9" s="8">
        <f>P9+S9+V9</f>
        <v>553</v>
      </c>
      <c r="X9" s="8">
        <v>86</v>
      </c>
      <c r="Y9" s="8">
        <v>17529</v>
      </c>
      <c r="Z9" s="8">
        <v>0</v>
      </c>
      <c r="AA9" s="8">
        <v>725</v>
      </c>
      <c r="AB9" s="8">
        <v>58310</v>
      </c>
      <c r="AC9" s="8">
        <v>32100</v>
      </c>
      <c r="AD9" s="8">
        <v>53000</v>
      </c>
      <c r="AE9" s="8">
        <v>3895</v>
      </c>
      <c r="AF9" s="8">
        <v>0</v>
      </c>
      <c r="AG9" s="8">
        <v>35</v>
      </c>
      <c r="AH9" s="8">
        <v>10175</v>
      </c>
    </row>
    <row r="10" spans="1:34" x14ac:dyDescent="0.25">
      <c r="A10" s="6">
        <v>2</v>
      </c>
      <c r="B10" s="7" t="s">
        <v>28</v>
      </c>
      <c r="C10" s="27">
        <v>5203011</v>
      </c>
      <c r="D10" s="8">
        <v>242</v>
      </c>
      <c r="E10" s="8">
        <v>245</v>
      </c>
      <c r="F10" s="8">
        <f t="shared" ref="F10:F29" si="0">SUM(D10:E10)</f>
        <v>487</v>
      </c>
      <c r="G10" s="8">
        <v>241</v>
      </c>
      <c r="H10" s="8">
        <v>338</v>
      </c>
      <c r="I10" s="8">
        <f t="shared" ref="I10:I29" si="1">SUM(G10:H10)</f>
        <v>579</v>
      </c>
      <c r="J10" s="8">
        <v>195</v>
      </c>
      <c r="K10" s="8">
        <v>686</v>
      </c>
      <c r="L10" s="8">
        <f t="shared" ref="L10:L29" si="2">SUM(J10:K10)</f>
        <v>881</v>
      </c>
      <c r="M10" s="8">
        <f t="shared" ref="M10:M29" si="3">F10+I10+L10</f>
        <v>1947</v>
      </c>
      <c r="N10" s="8">
        <v>212</v>
      </c>
      <c r="O10" s="8">
        <v>240</v>
      </c>
      <c r="P10" s="8">
        <f t="shared" ref="P10:P29" si="4">SUM(N10:O10)</f>
        <v>452</v>
      </c>
      <c r="Q10" s="8">
        <v>329</v>
      </c>
      <c r="R10" s="8">
        <v>401</v>
      </c>
      <c r="S10" s="8">
        <f t="shared" ref="S10:S29" si="5">SUM(Q10:R10)</f>
        <v>730</v>
      </c>
      <c r="T10" s="8">
        <v>281</v>
      </c>
      <c r="U10" s="8">
        <v>895</v>
      </c>
      <c r="V10" s="8">
        <f t="shared" ref="V10:V29" si="6">SUM(T10:U10)</f>
        <v>1176</v>
      </c>
      <c r="W10" s="8">
        <f t="shared" ref="W10:W29" si="7">P10+S10+V10</f>
        <v>2358</v>
      </c>
      <c r="X10" s="8">
        <v>20</v>
      </c>
      <c r="Y10" s="8">
        <v>16086</v>
      </c>
      <c r="Z10" s="8">
        <v>0</v>
      </c>
      <c r="AA10" s="8">
        <v>2286</v>
      </c>
      <c r="AB10" s="8">
        <v>20114</v>
      </c>
      <c r="AC10" s="8">
        <v>10817</v>
      </c>
      <c r="AD10" s="8">
        <v>51935</v>
      </c>
      <c r="AE10" s="8">
        <v>513</v>
      </c>
      <c r="AF10" s="8">
        <v>24</v>
      </c>
      <c r="AG10" s="8">
        <v>0</v>
      </c>
      <c r="AH10" s="8">
        <v>241</v>
      </c>
    </row>
    <row r="11" spans="1:34" x14ac:dyDescent="0.25">
      <c r="A11" s="6">
        <v>3</v>
      </c>
      <c r="B11" s="7" t="s">
        <v>29</v>
      </c>
      <c r="C11" s="27">
        <v>5203020</v>
      </c>
      <c r="D11" s="8">
        <v>282</v>
      </c>
      <c r="E11" s="8">
        <v>77</v>
      </c>
      <c r="F11" s="8">
        <f t="shared" si="0"/>
        <v>359</v>
      </c>
      <c r="G11" s="8">
        <v>1090</v>
      </c>
      <c r="H11" s="8">
        <v>130</v>
      </c>
      <c r="I11" s="8">
        <f t="shared" si="1"/>
        <v>1220</v>
      </c>
      <c r="J11" s="8">
        <v>173</v>
      </c>
      <c r="K11" s="8">
        <v>283</v>
      </c>
      <c r="L11" s="8">
        <f t="shared" si="2"/>
        <v>456</v>
      </c>
      <c r="M11" s="8">
        <f t="shared" si="3"/>
        <v>2035</v>
      </c>
      <c r="N11" s="8">
        <v>0</v>
      </c>
      <c r="O11" s="8">
        <v>0</v>
      </c>
      <c r="P11" s="8">
        <f t="shared" si="4"/>
        <v>0</v>
      </c>
      <c r="Q11" s="8">
        <v>0</v>
      </c>
      <c r="R11" s="8">
        <v>0</v>
      </c>
      <c r="S11" s="8">
        <f t="shared" si="5"/>
        <v>0</v>
      </c>
      <c r="T11" s="8">
        <v>0</v>
      </c>
      <c r="U11" s="8">
        <v>0</v>
      </c>
      <c r="V11" s="8">
        <f t="shared" si="6"/>
        <v>0</v>
      </c>
      <c r="W11" s="8">
        <f t="shared" si="7"/>
        <v>0</v>
      </c>
      <c r="X11" s="8">
        <v>30</v>
      </c>
      <c r="Y11" s="8">
        <v>7389</v>
      </c>
      <c r="Z11" s="8">
        <v>0</v>
      </c>
      <c r="AA11" s="8">
        <v>0</v>
      </c>
      <c r="AB11" s="8">
        <v>139372</v>
      </c>
      <c r="AC11" s="8">
        <v>1675</v>
      </c>
      <c r="AD11" s="8">
        <v>123000</v>
      </c>
      <c r="AE11" s="8">
        <v>937</v>
      </c>
      <c r="AF11" s="8">
        <v>35</v>
      </c>
      <c r="AG11" s="8">
        <v>0</v>
      </c>
      <c r="AH11" s="8">
        <v>8250</v>
      </c>
    </row>
    <row r="12" spans="1:34" x14ac:dyDescent="0.25">
      <c r="A12" s="6">
        <v>4</v>
      </c>
      <c r="B12" s="7" t="s">
        <v>30</v>
      </c>
      <c r="C12" s="27">
        <v>5203021</v>
      </c>
      <c r="D12" s="8">
        <v>218</v>
      </c>
      <c r="E12" s="8">
        <v>92</v>
      </c>
      <c r="F12" s="8">
        <f t="shared" si="0"/>
        <v>310</v>
      </c>
      <c r="G12" s="8">
        <v>1137</v>
      </c>
      <c r="H12" s="8">
        <v>223</v>
      </c>
      <c r="I12" s="8">
        <f t="shared" si="1"/>
        <v>1360</v>
      </c>
      <c r="J12" s="8">
        <v>188</v>
      </c>
      <c r="K12" s="8">
        <v>369</v>
      </c>
      <c r="L12" s="8">
        <f t="shared" si="2"/>
        <v>557</v>
      </c>
      <c r="M12" s="8">
        <f t="shared" si="3"/>
        <v>2227</v>
      </c>
      <c r="N12" s="8">
        <v>2</v>
      </c>
      <c r="O12" s="8">
        <v>0</v>
      </c>
      <c r="P12" s="8">
        <f t="shared" si="4"/>
        <v>2</v>
      </c>
      <c r="Q12" s="8">
        <v>21</v>
      </c>
      <c r="R12" s="8">
        <v>2</v>
      </c>
      <c r="S12" s="8">
        <f t="shared" si="5"/>
        <v>23</v>
      </c>
      <c r="T12" s="8">
        <v>4</v>
      </c>
      <c r="U12" s="8">
        <v>11</v>
      </c>
      <c r="V12" s="8">
        <f t="shared" si="6"/>
        <v>15</v>
      </c>
      <c r="W12" s="8">
        <f t="shared" si="7"/>
        <v>40</v>
      </c>
      <c r="X12" s="8">
        <v>5</v>
      </c>
      <c r="Y12" s="8">
        <v>7354</v>
      </c>
      <c r="Z12" s="8">
        <v>0</v>
      </c>
      <c r="AA12" s="8">
        <v>0</v>
      </c>
      <c r="AB12" s="8">
        <v>98946</v>
      </c>
      <c r="AC12" s="8">
        <v>16663</v>
      </c>
      <c r="AD12" s="8">
        <v>158300</v>
      </c>
      <c r="AE12" s="8">
        <v>1390</v>
      </c>
      <c r="AF12" s="8">
        <v>85</v>
      </c>
      <c r="AG12" s="8">
        <v>0</v>
      </c>
      <c r="AH12" s="8">
        <v>3808</v>
      </c>
    </row>
    <row r="13" spans="1:34" x14ac:dyDescent="0.25">
      <c r="A13" s="6">
        <v>5</v>
      </c>
      <c r="B13" s="7" t="s">
        <v>31</v>
      </c>
      <c r="C13" s="27">
        <v>5203022</v>
      </c>
      <c r="D13" s="8">
        <v>109</v>
      </c>
      <c r="E13" s="8">
        <v>86</v>
      </c>
      <c r="F13" s="8">
        <f t="shared" si="0"/>
        <v>195</v>
      </c>
      <c r="G13" s="8">
        <v>480</v>
      </c>
      <c r="H13" s="8">
        <v>200</v>
      </c>
      <c r="I13" s="8">
        <f t="shared" si="1"/>
        <v>680</v>
      </c>
      <c r="J13" s="8">
        <v>348</v>
      </c>
      <c r="K13" s="8">
        <v>648</v>
      </c>
      <c r="L13" s="8">
        <f t="shared" si="2"/>
        <v>996</v>
      </c>
      <c r="M13" s="8">
        <f t="shared" si="3"/>
        <v>1871</v>
      </c>
      <c r="N13" s="8">
        <v>8</v>
      </c>
      <c r="O13" s="8">
        <v>16</v>
      </c>
      <c r="P13" s="8">
        <f t="shared" si="4"/>
        <v>24</v>
      </c>
      <c r="Q13" s="8">
        <v>5</v>
      </c>
      <c r="R13" s="8">
        <v>9</v>
      </c>
      <c r="S13" s="8">
        <f t="shared" si="5"/>
        <v>14</v>
      </c>
      <c r="T13" s="8">
        <v>21</v>
      </c>
      <c r="U13" s="8">
        <v>96</v>
      </c>
      <c r="V13" s="8">
        <f t="shared" si="6"/>
        <v>117</v>
      </c>
      <c r="W13" s="8">
        <f t="shared" si="7"/>
        <v>155</v>
      </c>
      <c r="X13" s="8">
        <v>94</v>
      </c>
      <c r="Y13" s="8">
        <v>9359</v>
      </c>
      <c r="Z13" s="8">
        <v>0</v>
      </c>
      <c r="AA13" s="8">
        <v>4</v>
      </c>
      <c r="AB13" s="8">
        <v>102282</v>
      </c>
      <c r="AC13" s="8">
        <v>7820</v>
      </c>
      <c r="AD13" s="8">
        <v>367600</v>
      </c>
      <c r="AE13" s="8">
        <v>6180</v>
      </c>
      <c r="AF13" s="8">
        <v>130</v>
      </c>
      <c r="AG13" s="8">
        <v>0</v>
      </c>
      <c r="AH13" s="8">
        <v>4357</v>
      </c>
    </row>
    <row r="14" spans="1:34" x14ac:dyDescent="0.25">
      <c r="A14" s="6">
        <v>6</v>
      </c>
      <c r="B14" s="7" t="s">
        <v>32</v>
      </c>
      <c r="C14" s="27">
        <v>5203030</v>
      </c>
      <c r="D14" s="8">
        <v>1273</v>
      </c>
      <c r="E14" s="8">
        <v>1574</v>
      </c>
      <c r="F14" s="8">
        <f t="shared" si="0"/>
        <v>2847</v>
      </c>
      <c r="G14" s="8">
        <v>1564</v>
      </c>
      <c r="H14" s="8">
        <v>1822</v>
      </c>
      <c r="I14" s="8">
        <f t="shared" si="1"/>
        <v>3386</v>
      </c>
      <c r="J14" s="8">
        <v>1770</v>
      </c>
      <c r="K14" s="8">
        <v>2265</v>
      </c>
      <c r="L14" s="8">
        <f t="shared" si="2"/>
        <v>4035</v>
      </c>
      <c r="M14" s="8">
        <f t="shared" si="3"/>
        <v>10268</v>
      </c>
      <c r="N14" s="8">
        <v>0</v>
      </c>
      <c r="O14" s="8">
        <v>0</v>
      </c>
      <c r="P14" s="8">
        <f t="shared" si="4"/>
        <v>0</v>
      </c>
      <c r="Q14" s="8">
        <v>0</v>
      </c>
      <c r="R14" s="8">
        <v>0</v>
      </c>
      <c r="S14" s="8">
        <f t="shared" si="5"/>
        <v>0</v>
      </c>
      <c r="T14" s="8">
        <v>0</v>
      </c>
      <c r="U14" s="8">
        <v>0</v>
      </c>
      <c r="V14" s="8">
        <f t="shared" si="6"/>
        <v>0</v>
      </c>
      <c r="W14" s="8">
        <f t="shared" si="7"/>
        <v>0</v>
      </c>
      <c r="X14" s="8">
        <v>38</v>
      </c>
      <c r="Y14" s="8">
        <v>941</v>
      </c>
      <c r="Z14" s="8">
        <v>0</v>
      </c>
      <c r="AA14" s="8">
        <v>0</v>
      </c>
      <c r="AB14" s="8">
        <v>92467</v>
      </c>
      <c r="AC14" s="8">
        <v>22376</v>
      </c>
      <c r="AD14" s="8">
        <v>48630</v>
      </c>
      <c r="AE14" s="8">
        <v>5067</v>
      </c>
      <c r="AF14" s="8">
        <v>447</v>
      </c>
      <c r="AG14" s="8">
        <v>2550</v>
      </c>
      <c r="AH14" s="8">
        <v>5190</v>
      </c>
    </row>
    <row r="15" spans="1:34" x14ac:dyDescent="0.25">
      <c r="A15" s="6">
        <v>7</v>
      </c>
      <c r="B15" s="7" t="s">
        <v>33</v>
      </c>
      <c r="C15" s="27">
        <v>5203031</v>
      </c>
      <c r="D15" s="8">
        <v>602</v>
      </c>
      <c r="E15" s="8">
        <v>649</v>
      </c>
      <c r="F15" s="8">
        <f t="shared" si="0"/>
        <v>1251</v>
      </c>
      <c r="G15" s="8">
        <v>968</v>
      </c>
      <c r="H15" s="8">
        <v>1118</v>
      </c>
      <c r="I15" s="8">
        <f t="shared" si="1"/>
        <v>2086</v>
      </c>
      <c r="J15" s="8">
        <v>1657</v>
      </c>
      <c r="K15" s="8">
        <v>3531</v>
      </c>
      <c r="L15" s="8">
        <f t="shared" si="2"/>
        <v>5188</v>
      </c>
      <c r="M15" s="8">
        <f t="shared" si="3"/>
        <v>8525</v>
      </c>
      <c r="N15" s="8">
        <v>0</v>
      </c>
      <c r="O15" s="8">
        <v>0</v>
      </c>
      <c r="P15" s="8">
        <f t="shared" si="4"/>
        <v>0</v>
      </c>
      <c r="Q15" s="8">
        <v>0</v>
      </c>
      <c r="R15" s="8">
        <v>0</v>
      </c>
      <c r="S15" s="8">
        <f t="shared" si="5"/>
        <v>0</v>
      </c>
      <c r="T15" s="8">
        <v>0</v>
      </c>
      <c r="U15" s="8">
        <v>0</v>
      </c>
      <c r="V15" s="8">
        <f t="shared" si="6"/>
        <v>0</v>
      </c>
      <c r="W15" s="8">
        <f t="shared" si="7"/>
        <v>0</v>
      </c>
      <c r="X15" s="8">
        <v>14</v>
      </c>
      <c r="Y15" s="8">
        <v>258</v>
      </c>
      <c r="Z15" s="8">
        <v>0</v>
      </c>
      <c r="AA15" s="8">
        <v>0</v>
      </c>
      <c r="AB15" s="8">
        <v>53700</v>
      </c>
      <c r="AC15" s="8">
        <v>41700</v>
      </c>
      <c r="AD15" s="8">
        <v>14900</v>
      </c>
      <c r="AE15" s="8">
        <v>6942</v>
      </c>
      <c r="AF15" s="8">
        <v>222</v>
      </c>
      <c r="AG15" s="8">
        <v>450</v>
      </c>
      <c r="AH15" s="8">
        <v>5125</v>
      </c>
    </row>
    <row r="16" spans="1:34" x14ac:dyDescent="0.25">
      <c r="A16" s="6">
        <v>8</v>
      </c>
      <c r="B16" s="7" t="s">
        <v>34</v>
      </c>
      <c r="C16" s="27">
        <v>5203040</v>
      </c>
      <c r="D16" s="8">
        <v>389</v>
      </c>
      <c r="E16" s="8">
        <v>364</v>
      </c>
      <c r="F16" s="8">
        <f t="shared" si="0"/>
        <v>753</v>
      </c>
      <c r="G16" s="8">
        <v>1143</v>
      </c>
      <c r="H16" s="8">
        <v>1323</v>
      </c>
      <c r="I16" s="8">
        <f t="shared" si="1"/>
        <v>2466</v>
      </c>
      <c r="J16" s="8">
        <v>2260</v>
      </c>
      <c r="K16" s="8">
        <v>3394</v>
      </c>
      <c r="L16" s="8">
        <f t="shared" si="2"/>
        <v>5654</v>
      </c>
      <c r="M16" s="8">
        <f t="shared" si="3"/>
        <v>8873</v>
      </c>
      <c r="N16" s="8">
        <v>0</v>
      </c>
      <c r="O16" s="8">
        <v>0</v>
      </c>
      <c r="P16" s="8">
        <f t="shared" si="4"/>
        <v>0</v>
      </c>
      <c r="Q16" s="8">
        <v>0</v>
      </c>
      <c r="R16" s="8">
        <v>0</v>
      </c>
      <c r="S16" s="8">
        <f t="shared" si="5"/>
        <v>0</v>
      </c>
      <c r="T16" s="8">
        <v>0</v>
      </c>
      <c r="U16" s="8">
        <v>0</v>
      </c>
      <c r="V16" s="8">
        <f t="shared" si="6"/>
        <v>0</v>
      </c>
      <c r="W16" s="8">
        <f t="shared" si="7"/>
        <v>0</v>
      </c>
      <c r="X16" s="8">
        <v>27</v>
      </c>
      <c r="Y16" s="8">
        <v>272</v>
      </c>
      <c r="Z16" s="8">
        <v>0</v>
      </c>
      <c r="AA16" s="8">
        <v>0</v>
      </c>
      <c r="AB16" s="8">
        <v>12560</v>
      </c>
      <c r="AC16" s="8">
        <v>14840</v>
      </c>
      <c r="AD16" s="8">
        <v>10500</v>
      </c>
      <c r="AE16" s="8">
        <v>2155</v>
      </c>
      <c r="AF16" s="8">
        <v>132</v>
      </c>
      <c r="AG16" s="8">
        <v>0</v>
      </c>
      <c r="AH16" s="8">
        <v>7907</v>
      </c>
    </row>
    <row r="17" spans="1:34" x14ac:dyDescent="0.25">
      <c r="A17" s="6">
        <v>9</v>
      </c>
      <c r="B17" s="7" t="s">
        <v>35</v>
      </c>
      <c r="C17" s="27">
        <v>5203050</v>
      </c>
      <c r="D17" s="8">
        <v>513</v>
      </c>
      <c r="E17" s="8">
        <v>539</v>
      </c>
      <c r="F17" s="8">
        <f t="shared" si="0"/>
        <v>1052</v>
      </c>
      <c r="G17" s="8">
        <v>1094</v>
      </c>
      <c r="H17" s="8">
        <v>1296</v>
      </c>
      <c r="I17" s="8">
        <f t="shared" si="1"/>
        <v>2390</v>
      </c>
      <c r="J17" s="8">
        <v>1533</v>
      </c>
      <c r="K17" s="8">
        <v>2979</v>
      </c>
      <c r="L17" s="8">
        <f t="shared" si="2"/>
        <v>4512</v>
      </c>
      <c r="M17" s="8">
        <f t="shared" si="3"/>
        <v>7954</v>
      </c>
      <c r="N17" s="8">
        <v>0</v>
      </c>
      <c r="O17" s="8">
        <v>0</v>
      </c>
      <c r="P17" s="8">
        <f t="shared" si="4"/>
        <v>0</v>
      </c>
      <c r="Q17" s="8">
        <v>0</v>
      </c>
      <c r="R17" s="8">
        <v>0</v>
      </c>
      <c r="S17" s="8">
        <f t="shared" si="5"/>
        <v>0</v>
      </c>
      <c r="T17" s="8">
        <v>0</v>
      </c>
      <c r="U17" s="8">
        <v>0</v>
      </c>
      <c r="V17" s="8">
        <f t="shared" si="6"/>
        <v>0</v>
      </c>
      <c r="W17" s="8">
        <f t="shared" si="7"/>
        <v>0</v>
      </c>
      <c r="X17" s="8">
        <v>371</v>
      </c>
      <c r="Y17" s="8">
        <v>2327</v>
      </c>
      <c r="Z17" s="8">
        <v>0</v>
      </c>
      <c r="AA17" s="8">
        <v>0</v>
      </c>
      <c r="AB17" s="8">
        <v>72422</v>
      </c>
      <c r="AC17" s="8">
        <v>67133</v>
      </c>
      <c r="AD17" s="8">
        <v>167771</v>
      </c>
      <c r="AE17" s="8">
        <v>10136</v>
      </c>
      <c r="AF17" s="8">
        <v>268</v>
      </c>
      <c r="AG17" s="8">
        <v>3063</v>
      </c>
      <c r="AH17" s="8">
        <v>11993</v>
      </c>
    </row>
    <row r="18" spans="1:34" x14ac:dyDescent="0.25">
      <c r="A18" s="6">
        <v>10</v>
      </c>
      <c r="B18" s="7" t="s">
        <v>36</v>
      </c>
      <c r="C18" s="27">
        <v>5203051</v>
      </c>
      <c r="D18" s="8">
        <v>1538</v>
      </c>
      <c r="E18" s="8">
        <v>1790</v>
      </c>
      <c r="F18" s="8">
        <f t="shared" si="0"/>
        <v>3328</v>
      </c>
      <c r="G18" s="8">
        <v>2088</v>
      </c>
      <c r="H18" s="8">
        <v>2601</v>
      </c>
      <c r="I18" s="8">
        <f t="shared" si="1"/>
        <v>4689</v>
      </c>
      <c r="J18" s="8">
        <v>2230</v>
      </c>
      <c r="K18" s="8">
        <v>6463</v>
      </c>
      <c r="L18" s="8">
        <f t="shared" si="2"/>
        <v>8693</v>
      </c>
      <c r="M18" s="8">
        <f t="shared" si="3"/>
        <v>16710</v>
      </c>
      <c r="N18" s="8">
        <v>0</v>
      </c>
      <c r="O18" s="8">
        <v>0</v>
      </c>
      <c r="P18" s="8">
        <f t="shared" si="4"/>
        <v>0</v>
      </c>
      <c r="Q18" s="8">
        <v>0</v>
      </c>
      <c r="R18" s="8">
        <v>0</v>
      </c>
      <c r="S18" s="8">
        <f t="shared" si="5"/>
        <v>0</v>
      </c>
      <c r="T18" s="8">
        <v>0</v>
      </c>
      <c r="U18" s="8">
        <v>0</v>
      </c>
      <c r="V18" s="8">
        <f t="shared" si="6"/>
        <v>0</v>
      </c>
      <c r="W18" s="8">
        <f t="shared" si="7"/>
        <v>0</v>
      </c>
      <c r="X18" s="8">
        <v>9</v>
      </c>
      <c r="Y18" s="8">
        <v>1243</v>
      </c>
      <c r="Z18" s="8">
        <v>0</v>
      </c>
      <c r="AA18" s="8">
        <v>0</v>
      </c>
      <c r="AB18" s="8">
        <v>151516</v>
      </c>
      <c r="AC18" s="8">
        <v>43092</v>
      </c>
      <c r="AD18" s="8">
        <v>574500</v>
      </c>
      <c r="AE18" s="8">
        <v>5123</v>
      </c>
      <c r="AF18" s="8">
        <v>104</v>
      </c>
      <c r="AG18" s="8">
        <v>13100</v>
      </c>
      <c r="AH18" s="8">
        <v>2122</v>
      </c>
    </row>
    <row r="19" spans="1:34" x14ac:dyDescent="0.25">
      <c r="A19" s="6">
        <v>11</v>
      </c>
      <c r="B19" s="7" t="s">
        <v>37</v>
      </c>
      <c r="C19" s="27">
        <v>5203060</v>
      </c>
      <c r="D19" s="8">
        <v>108</v>
      </c>
      <c r="E19" s="8">
        <v>114</v>
      </c>
      <c r="F19" s="8">
        <f t="shared" si="0"/>
        <v>222</v>
      </c>
      <c r="G19" s="8">
        <v>214</v>
      </c>
      <c r="H19" s="8">
        <v>232</v>
      </c>
      <c r="I19" s="8">
        <f t="shared" si="1"/>
        <v>446</v>
      </c>
      <c r="J19" s="8">
        <v>280</v>
      </c>
      <c r="K19" s="8">
        <v>287</v>
      </c>
      <c r="L19" s="8">
        <f t="shared" si="2"/>
        <v>567</v>
      </c>
      <c r="M19" s="8">
        <f t="shared" si="3"/>
        <v>1235</v>
      </c>
      <c r="N19" s="8">
        <v>0</v>
      </c>
      <c r="O19" s="8">
        <v>0</v>
      </c>
      <c r="P19" s="8">
        <f t="shared" si="4"/>
        <v>0</v>
      </c>
      <c r="Q19" s="8">
        <v>0</v>
      </c>
      <c r="R19" s="8">
        <v>0</v>
      </c>
      <c r="S19" s="8">
        <f t="shared" si="5"/>
        <v>0</v>
      </c>
      <c r="T19" s="8">
        <v>0</v>
      </c>
      <c r="U19" s="8">
        <v>0</v>
      </c>
      <c r="V19" s="8">
        <f t="shared" si="6"/>
        <v>0</v>
      </c>
      <c r="W19" s="8">
        <f t="shared" si="7"/>
        <v>0</v>
      </c>
      <c r="X19" s="8">
        <v>20</v>
      </c>
      <c r="Y19" s="8">
        <v>704</v>
      </c>
      <c r="Z19" s="8">
        <v>0</v>
      </c>
      <c r="AA19" s="8">
        <v>0</v>
      </c>
      <c r="AB19" s="8">
        <v>4590</v>
      </c>
      <c r="AC19" s="8">
        <v>27860</v>
      </c>
      <c r="AD19" s="8">
        <v>0</v>
      </c>
      <c r="AE19" s="8">
        <v>107</v>
      </c>
      <c r="AF19" s="8">
        <v>8</v>
      </c>
      <c r="AG19" s="8">
        <v>23</v>
      </c>
      <c r="AH19" s="8">
        <v>1045</v>
      </c>
    </row>
    <row r="20" spans="1:34" x14ac:dyDescent="0.25">
      <c r="A20" s="6">
        <v>12</v>
      </c>
      <c r="B20" s="7" t="s">
        <v>38</v>
      </c>
      <c r="C20" s="27">
        <v>5203061</v>
      </c>
      <c r="D20" s="8">
        <v>465</v>
      </c>
      <c r="E20" s="8">
        <v>479</v>
      </c>
      <c r="F20" s="8">
        <f t="shared" si="0"/>
        <v>944</v>
      </c>
      <c r="G20" s="8">
        <v>1132</v>
      </c>
      <c r="H20" s="8">
        <v>1205</v>
      </c>
      <c r="I20" s="8">
        <f t="shared" si="1"/>
        <v>2337</v>
      </c>
      <c r="J20" s="8">
        <v>1329</v>
      </c>
      <c r="K20" s="8">
        <v>1406</v>
      </c>
      <c r="L20" s="8">
        <f t="shared" si="2"/>
        <v>2735</v>
      </c>
      <c r="M20" s="8">
        <f t="shared" si="3"/>
        <v>6016</v>
      </c>
      <c r="N20" s="8">
        <v>0</v>
      </c>
      <c r="O20" s="8">
        <v>0</v>
      </c>
      <c r="P20" s="8">
        <f t="shared" si="4"/>
        <v>0</v>
      </c>
      <c r="Q20" s="8">
        <v>0</v>
      </c>
      <c r="R20" s="8">
        <v>0</v>
      </c>
      <c r="S20" s="8">
        <f t="shared" si="5"/>
        <v>0</v>
      </c>
      <c r="T20" s="8">
        <v>0</v>
      </c>
      <c r="U20" s="8">
        <v>0</v>
      </c>
      <c r="V20" s="8">
        <f t="shared" si="6"/>
        <v>0</v>
      </c>
      <c r="W20" s="8">
        <f t="shared" si="7"/>
        <v>0</v>
      </c>
      <c r="X20" s="8">
        <v>4</v>
      </c>
      <c r="Y20" s="8">
        <v>938</v>
      </c>
      <c r="Z20" s="8">
        <v>0</v>
      </c>
      <c r="AA20" s="8">
        <v>14</v>
      </c>
      <c r="AB20" s="8">
        <v>15918</v>
      </c>
      <c r="AC20" s="8">
        <v>60730</v>
      </c>
      <c r="AD20" s="8">
        <v>55000</v>
      </c>
      <c r="AE20" s="8">
        <v>577</v>
      </c>
      <c r="AF20" s="8">
        <v>17</v>
      </c>
      <c r="AG20" s="8">
        <v>3027</v>
      </c>
      <c r="AH20" s="8">
        <v>1979</v>
      </c>
    </row>
    <row r="21" spans="1:34" x14ac:dyDescent="0.25">
      <c r="A21" s="6">
        <v>13</v>
      </c>
      <c r="B21" s="7" t="s">
        <v>39</v>
      </c>
      <c r="C21" s="27">
        <v>5203070</v>
      </c>
      <c r="D21" s="8">
        <v>318</v>
      </c>
      <c r="E21" s="8">
        <v>271</v>
      </c>
      <c r="F21" s="8">
        <f t="shared" si="0"/>
        <v>589</v>
      </c>
      <c r="G21" s="8">
        <v>884</v>
      </c>
      <c r="H21" s="8">
        <v>382</v>
      </c>
      <c r="I21" s="8">
        <f t="shared" si="1"/>
        <v>1266</v>
      </c>
      <c r="J21" s="8">
        <v>683</v>
      </c>
      <c r="K21" s="8">
        <v>580</v>
      </c>
      <c r="L21" s="8">
        <f t="shared" si="2"/>
        <v>1263</v>
      </c>
      <c r="M21" s="8">
        <f t="shared" si="3"/>
        <v>3118</v>
      </c>
      <c r="N21" s="8">
        <v>0</v>
      </c>
      <c r="O21" s="8">
        <v>0</v>
      </c>
      <c r="P21" s="8">
        <f t="shared" si="4"/>
        <v>0</v>
      </c>
      <c r="Q21" s="8">
        <v>0</v>
      </c>
      <c r="R21" s="8">
        <v>0</v>
      </c>
      <c r="S21" s="8">
        <f t="shared" si="5"/>
        <v>0</v>
      </c>
      <c r="T21" s="8">
        <v>0</v>
      </c>
      <c r="U21" s="8">
        <v>0</v>
      </c>
      <c r="V21" s="8">
        <f t="shared" si="6"/>
        <v>0</v>
      </c>
      <c r="W21" s="8">
        <f t="shared" si="7"/>
        <v>0</v>
      </c>
      <c r="X21" s="8">
        <v>31</v>
      </c>
      <c r="Y21" s="8">
        <v>1108</v>
      </c>
      <c r="Z21" s="8">
        <v>0</v>
      </c>
      <c r="AA21" s="8">
        <v>0</v>
      </c>
      <c r="AB21" s="8">
        <v>7368</v>
      </c>
      <c r="AC21" s="8">
        <v>2260</v>
      </c>
      <c r="AD21" s="8">
        <v>41329</v>
      </c>
      <c r="AE21" s="8">
        <v>1548</v>
      </c>
      <c r="AF21" s="8">
        <v>4</v>
      </c>
      <c r="AG21" s="8">
        <v>1501</v>
      </c>
      <c r="AH21" s="8">
        <v>3444</v>
      </c>
    </row>
    <row r="22" spans="1:34" x14ac:dyDescent="0.25">
      <c r="A22" s="6">
        <v>14</v>
      </c>
      <c r="B22" s="7" t="s">
        <v>40</v>
      </c>
      <c r="C22" s="27">
        <v>5203071</v>
      </c>
      <c r="D22" s="8">
        <v>374</v>
      </c>
      <c r="E22" s="8">
        <v>245</v>
      </c>
      <c r="F22" s="8">
        <f t="shared" si="0"/>
        <v>619</v>
      </c>
      <c r="G22" s="8">
        <v>1154</v>
      </c>
      <c r="H22" s="8">
        <v>419</v>
      </c>
      <c r="I22" s="8">
        <f t="shared" si="1"/>
        <v>1573</v>
      </c>
      <c r="J22" s="8">
        <v>1008</v>
      </c>
      <c r="K22" s="8">
        <v>1338</v>
      </c>
      <c r="L22" s="8">
        <f t="shared" si="2"/>
        <v>2346</v>
      </c>
      <c r="M22" s="8">
        <f t="shared" si="3"/>
        <v>4538</v>
      </c>
      <c r="N22" s="8">
        <v>0</v>
      </c>
      <c r="O22" s="8">
        <v>0</v>
      </c>
      <c r="P22" s="8">
        <f t="shared" si="4"/>
        <v>0</v>
      </c>
      <c r="Q22" s="8">
        <v>0</v>
      </c>
      <c r="R22" s="8">
        <v>0</v>
      </c>
      <c r="S22" s="8">
        <f t="shared" si="5"/>
        <v>0</v>
      </c>
      <c r="T22" s="8">
        <v>0</v>
      </c>
      <c r="U22" s="8">
        <v>0</v>
      </c>
      <c r="V22" s="8">
        <f t="shared" si="6"/>
        <v>0</v>
      </c>
      <c r="W22" s="8">
        <f t="shared" si="7"/>
        <v>0</v>
      </c>
      <c r="X22" s="8">
        <v>50</v>
      </c>
      <c r="Y22" s="8">
        <v>329</v>
      </c>
      <c r="Z22" s="8">
        <v>0</v>
      </c>
      <c r="AA22" s="8">
        <v>0</v>
      </c>
      <c r="AB22" s="8">
        <v>20974</v>
      </c>
      <c r="AC22" s="8">
        <v>1750</v>
      </c>
      <c r="AD22" s="8">
        <v>152159</v>
      </c>
      <c r="AE22" s="8">
        <v>475</v>
      </c>
      <c r="AF22" s="8">
        <v>28</v>
      </c>
      <c r="AG22" s="8">
        <v>6</v>
      </c>
      <c r="AH22" s="8">
        <v>1578</v>
      </c>
    </row>
    <row r="23" spans="1:34" x14ac:dyDescent="0.25">
      <c r="A23" s="6">
        <v>15</v>
      </c>
      <c r="B23" s="7" t="s">
        <v>41</v>
      </c>
      <c r="C23" s="27">
        <v>5203080</v>
      </c>
      <c r="D23" s="8">
        <v>498</v>
      </c>
      <c r="E23" s="8">
        <v>523</v>
      </c>
      <c r="F23" s="8">
        <f t="shared" si="0"/>
        <v>1021</v>
      </c>
      <c r="G23" s="8">
        <v>843</v>
      </c>
      <c r="H23" s="8">
        <v>487</v>
      </c>
      <c r="I23" s="8">
        <f t="shared" si="1"/>
        <v>1330</v>
      </c>
      <c r="J23" s="8">
        <v>1045</v>
      </c>
      <c r="K23" s="8">
        <v>2132</v>
      </c>
      <c r="L23" s="8">
        <f t="shared" si="2"/>
        <v>3177</v>
      </c>
      <c r="M23" s="8">
        <f t="shared" si="3"/>
        <v>5528</v>
      </c>
      <c r="N23" s="8">
        <v>42</v>
      </c>
      <c r="O23" s="8">
        <v>64</v>
      </c>
      <c r="P23" s="8">
        <f t="shared" si="4"/>
        <v>106</v>
      </c>
      <c r="Q23" s="8">
        <v>34</v>
      </c>
      <c r="R23" s="8">
        <v>25</v>
      </c>
      <c r="S23" s="8">
        <f t="shared" si="5"/>
        <v>59</v>
      </c>
      <c r="T23" s="8">
        <v>68</v>
      </c>
      <c r="U23" s="8">
        <v>242</v>
      </c>
      <c r="V23" s="8">
        <f t="shared" si="6"/>
        <v>310</v>
      </c>
      <c r="W23" s="8">
        <f t="shared" si="7"/>
        <v>475</v>
      </c>
      <c r="X23" s="8">
        <v>605</v>
      </c>
      <c r="Y23" s="8">
        <v>7965</v>
      </c>
      <c r="Z23" s="8">
        <v>0</v>
      </c>
      <c r="AA23" s="8">
        <v>5088</v>
      </c>
      <c r="AB23" s="8">
        <v>270016</v>
      </c>
      <c r="AC23" s="8">
        <v>126400</v>
      </c>
      <c r="AD23" s="8">
        <v>104965</v>
      </c>
      <c r="AE23" s="8">
        <v>4326</v>
      </c>
      <c r="AF23" s="8">
        <v>3</v>
      </c>
      <c r="AG23" s="8">
        <v>1600</v>
      </c>
      <c r="AH23" s="8">
        <v>1851</v>
      </c>
    </row>
    <row r="24" spans="1:34" x14ac:dyDescent="0.25">
      <c r="A24" s="6">
        <v>16</v>
      </c>
      <c r="B24" s="7" t="s">
        <v>42</v>
      </c>
      <c r="C24" s="27">
        <v>5203081</v>
      </c>
      <c r="D24" s="8">
        <v>721</v>
      </c>
      <c r="E24" s="8">
        <v>662</v>
      </c>
      <c r="F24" s="8">
        <f t="shared" si="0"/>
        <v>1383</v>
      </c>
      <c r="G24" s="8">
        <v>2028</v>
      </c>
      <c r="H24" s="8">
        <v>958</v>
      </c>
      <c r="I24" s="8">
        <f t="shared" si="1"/>
        <v>2986</v>
      </c>
      <c r="J24" s="8">
        <v>2053</v>
      </c>
      <c r="K24" s="8">
        <v>2329</v>
      </c>
      <c r="L24" s="8">
        <f t="shared" si="2"/>
        <v>4382</v>
      </c>
      <c r="M24" s="8">
        <f t="shared" si="3"/>
        <v>8751</v>
      </c>
      <c r="N24" s="8">
        <v>0</v>
      </c>
      <c r="O24" s="8">
        <v>0</v>
      </c>
      <c r="P24" s="8">
        <f t="shared" si="4"/>
        <v>0</v>
      </c>
      <c r="Q24" s="8">
        <v>0</v>
      </c>
      <c r="R24" s="8">
        <v>0</v>
      </c>
      <c r="S24" s="8">
        <f t="shared" si="5"/>
        <v>0</v>
      </c>
      <c r="T24" s="8">
        <v>0</v>
      </c>
      <c r="U24" s="8">
        <v>0</v>
      </c>
      <c r="V24" s="8">
        <f t="shared" si="6"/>
        <v>0</v>
      </c>
      <c r="W24" s="8">
        <f t="shared" si="7"/>
        <v>0</v>
      </c>
      <c r="X24" s="8">
        <v>0</v>
      </c>
      <c r="Y24" s="8">
        <v>3971</v>
      </c>
      <c r="Z24" s="8">
        <v>0</v>
      </c>
      <c r="AA24" s="8">
        <v>0</v>
      </c>
      <c r="AB24" s="8">
        <v>68068</v>
      </c>
      <c r="AC24" s="8">
        <v>18730</v>
      </c>
      <c r="AD24" s="8">
        <v>7500</v>
      </c>
      <c r="AE24" s="8">
        <v>2207</v>
      </c>
      <c r="AF24" s="8">
        <v>0</v>
      </c>
      <c r="AG24" s="8">
        <v>1100</v>
      </c>
      <c r="AH24" s="8">
        <v>2276</v>
      </c>
    </row>
    <row r="25" spans="1:34" x14ac:dyDescent="0.25">
      <c r="A25" s="6">
        <v>17</v>
      </c>
      <c r="B25" s="7" t="s">
        <v>43</v>
      </c>
      <c r="C25" s="27">
        <v>5203090</v>
      </c>
      <c r="D25" s="8">
        <v>564</v>
      </c>
      <c r="E25" s="8">
        <v>811</v>
      </c>
      <c r="F25" s="8">
        <f t="shared" si="0"/>
        <v>1375</v>
      </c>
      <c r="G25" s="8">
        <v>772</v>
      </c>
      <c r="H25" s="8">
        <v>1194</v>
      </c>
      <c r="I25" s="8">
        <f t="shared" si="1"/>
        <v>1966</v>
      </c>
      <c r="J25" s="8">
        <v>1196</v>
      </c>
      <c r="K25" s="8">
        <v>2289</v>
      </c>
      <c r="L25" s="8">
        <f t="shared" si="2"/>
        <v>3485</v>
      </c>
      <c r="M25" s="8">
        <f t="shared" si="3"/>
        <v>6826</v>
      </c>
      <c r="N25" s="8">
        <v>0</v>
      </c>
      <c r="O25" s="8">
        <v>0</v>
      </c>
      <c r="P25" s="8">
        <f t="shared" si="4"/>
        <v>0</v>
      </c>
      <c r="Q25" s="8">
        <v>0</v>
      </c>
      <c r="R25" s="8">
        <v>0</v>
      </c>
      <c r="S25" s="8">
        <f t="shared" si="5"/>
        <v>0</v>
      </c>
      <c r="T25" s="8">
        <v>0</v>
      </c>
      <c r="U25" s="8">
        <v>0</v>
      </c>
      <c r="V25" s="8">
        <f t="shared" si="6"/>
        <v>0</v>
      </c>
      <c r="W25" s="8">
        <f t="shared" si="7"/>
        <v>0</v>
      </c>
      <c r="X25" s="8">
        <v>346</v>
      </c>
      <c r="Y25" s="8">
        <v>3063</v>
      </c>
      <c r="Z25" s="8">
        <v>0</v>
      </c>
      <c r="AA25" s="8">
        <v>0</v>
      </c>
      <c r="AB25" s="8">
        <v>55532</v>
      </c>
      <c r="AC25" s="8">
        <v>10950</v>
      </c>
      <c r="AD25" s="8">
        <v>158973</v>
      </c>
      <c r="AE25" s="8">
        <v>13731</v>
      </c>
      <c r="AF25" s="8">
        <v>11</v>
      </c>
      <c r="AG25" s="8">
        <v>4700</v>
      </c>
      <c r="AH25" s="8">
        <v>3122</v>
      </c>
    </row>
    <row r="26" spans="1:34" x14ac:dyDescent="0.25">
      <c r="A26" s="6">
        <v>18</v>
      </c>
      <c r="B26" s="7" t="s">
        <v>44</v>
      </c>
      <c r="C26" s="27">
        <v>5203091</v>
      </c>
      <c r="D26" s="8">
        <v>646</v>
      </c>
      <c r="E26" s="8">
        <v>1007</v>
      </c>
      <c r="F26" s="8">
        <f t="shared" si="0"/>
        <v>1653</v>
      </c>
      <c r="G26" s="8">
        <v>662</v>
      </c>
      <c r="H26" s="8">
        <v>1459</v>
      </c>
      <c r="I26" s="8">
        <f t="shared" si="1"/>
        <v>2121</v>
      </c>
      <c r="J26" s="8">
        <v>911</v>
      </c>
      <c r="K26" s="8">
        <v>4600</v>
      </c>
      <c r="L26" s="8">
        <f t="shared" si="2"/>
        <v>5511</v>
      </c>
      <c r="M26" s="8">
        <f t="shared" si="3"/>
        <v>9285</v>
      </c>
      <c r="N26" s="8">
        <v>0</v>
      </c>
      <c r="O26" s="8">
        <v>0</v>
      </c>
      <c r="P26" s="8">
        <f t="shared" si="4"/>
        <v>0</v>
      </c>
      <c r="Q26" s="8">
        <v>0</v>
      </c>
      <c r="R26" s="8">
        <v>0</v>
      </c>
      <c r="S26" s="8">
        <f t="shared" si="5"/>
        <v>0</v>
      </c>
      <c r="T26" s="8">
        <v>0</v>
      </c>
      <c r="U26" s="8">
        <v>0</v>
      </c>
      <c r="V26" s="8">
        <f t="shared" si="6"/>
        <v>0</v>
      </c>
      <c r="W26" s="8">
        <f t="shared" si="7"/>
        <v>0</v>
      </c>
      <c r="X26" s="8">
        <v>28</v>
      </c>
      <c r="Y26" s="8">
        <v>3773</v>
      </c>
      <c r="Z26" s="8">
        <v>0</v>
      </c>
      <c r="AA26" s="8">
        <v>0</v>
      </c>
      <c r="AB26" s="8">
        <v>23171</v>
      </c>
      <c r="AC26" s="8">
        <v>68750</v>
      </c>
      <c r="AD26" s="8">
        <v>120700</v>
      </c>
      <c r="AE26" s="8">
        <v>1162</v>
      </c>
      <c r="AF26" s="8">
        <v>29</v>
      </c>
      <c r="AG26" s="8">
        <v>12700</v>
      </c>
      <c r="AH26" s="8">
        <v>8066</v>
      </c>
    </row>
    <row r="27" spans="1:34" x14ac:dyDescent="0.25">
      <c r="A27" s="6">
        <v>19</v>
      </c>
      <c r="B27" s="7" t="s">
        <v>45</v>
      </c>
      <c r="C27" s="27">
        <v>5203093</v>
      </c>
      <c r="D27" s="8">
        <v>523</v>
      </c>
      <c r="E27" s="8">
        <v>1171</v>
      </c>
      <c r="F27" s="8">
        <f t="shared" si="0"/>
        <v>1694</v>
      </c>
      <c r="G27" s="8">
        <v>1130</v>
      </c>
      <c r="H27" s="8">
        <v>1963</v>
      </c>
      <c r="I27" s="8">
        <f t="shared" si="1"/>
        <v>3093</v>
      </c>
      <c r="J27" s="8">
        <v>822</v>
      </c>
      <c r="K27" s="8">
        <v>4559</v>
      </c>
      <c r="L27" s="8">
        <f t="shared" si="2"/>
        <v>5381</v>
      </c>
      <c r="M27" s="8">
        <f t="shared" si="3"/>
        <v>10168</v>
      </c>
      <c r="N27" s="8">
        <v>0</v>
      </c>
      <c r="O27" s="8">
        <v>0</v>
      </c>
      <c r="P27" s="8">
        <f t="shared" si="4"/>
        <v>0</v>
      </c>
      <c r="Q27" s="8">
        <v>0</v>
      </c>
      <c r="R27" s="8">
        <v>0</v>
      </c>
      <c r="S27" s="8">
        <f t="shared" si="5"/>
        <v>0</v>
      </c>
      <c r="T27" s="8">
        <v>0</v>
      </c>
      <c r="U27" s="8">
        <v>0</v>
      </c>
      <c r="V27" s="8">
        <f t="shared" si="6"/>
        <v>0</v>
      </c>
      <c r="W27" s="8">
        <f t="shared" si="7"/>
        <v>0</v>
      </c>
      <c r="X27" s="8">
        <v>149</v>
      </c>
      <c r="Y27" s="8">
        <v>2460</v>
      </c>
      <c r="Z27" s="8">
        <v>0</v>
      </c>
      <c r="AA27" s="8">
        <v>0</v>
      </c>
      <c r="AB27" s="8">
        <v>40692</v>
      </c>
      <c r="AC27" s="8">
        <v>1400</v>
      </c>
      <c r="AD27" s="8">
        <v>0</v>
      </c>
      <c r="AE27" s="8">
        <v>16275</v>
      </c>
      <c r="AF27" s="8">
        <v>8</v>
      </c>
      <c r="AG27" s="8">
        <v>0</v>
      </c>
      <c r="AH27" s="8">
        <v>1792</v>
      </c>
    </row>
    <row r="28" spans="1:34" x14ac:dyDescent="0.25">
      <c r="A28" s="6">
        <v>20</v>
      </c>
      <c r="B28" s="7" t="s">
        <v>46</v>
      </c>
      <c r="C28" s="27">
        <v>5203092</v>
      </c>
      <c r="D28" s="8">
        <v>595</v>
      </c>
      <c r="E28" s="8">
        <v>680</v>
      </c>
      <c r="F28" s="8">
        <f t="shared" si="0"/>
        <v>1275</v>
      </c>
      <c r="G28" s="8">
        <v>1036</v>
      </c>
      <c r="H28" s="8">
        <v>1105</v>
      </c>
      <c r="I28" s="8">
        <f t="shared" si="1"/>
        <v>2141</v>
      </c>
      <c r="J28" s="8">
        <v>1555</v>
      </c>
      <c r="K28" s="8">
        <v>1727</v>
      </c>
      <c r="L28" s="8">
        <f t="shared" si="2"/>
        <v>3282</v>
      </c>
      <c r="M28" s="8">
        <f t="shared" si="3"/>
        <v>6698</v>
      </c>
      <c r="N28" s="8">
        <v>0</v>
      </c>
      <c r="O28" s="8">
        <v>0</v>
      </c>
      <c r="P28" s="8">
        <f t="shared" si="4"/>
        <v>0</v>
      </c>
      <c r="Q28" s="8">
        <v>0</v>
      </c>
      <c r="R28" s="8">
        <v>0</v>
      </c>
      <c r="S28" s="8">
        <f t="shared" si="5"/>
        <v>0</v>
      </c>
      <c r="T28" s="8">
        <v>0</v>
      </c>
      <c r="U28" s="8">
        <v>0</v>
      </c>
      <c r="V28" s="8">
        <f t="shared" si="6"/>
        <v>0</v>
      </c>
      <c r="W28" s="8">
        <f t="shared" si="7"/>
        <v>0</v>
      </c>
      <c r="X28" s="8">
        <v>3</v>
      </c>
      <c r="Y28" s="8">
        <v>1557</v>
      </c>
      <c r="Z28" s="8">
        <v>0</v>
      </c>
      <c r="AA28" s="8">
        <v>0</v>
      </c>
      <c r="AB28" s="8">
        <v>26626</v>
      </c>
      <c r="AC28" s="8">
        <v>3200</v>
      </c>
      <c r="AD28" s="8">
        <v>0</v>
      </c>
      <c r="AE28" s="8">
        <v>313</v>
      </c>
      <c r="AF28" s="8">
        <v>30</v>
      </c>
      <c r="AG28" s="8">
        <v>0</v>
      </c>
      <c r="AH28" s="8">
        <v>169</v>
      </c>
    </row>
    <row r="29" spans="1:34" x14ac:dyDescent="0.25">
      <c r="A29" s="6">
        <v>21</v>
      </c>
      <c r="B29" s="7" t="s">
        <v>47</v>
      </c>
      <c r="C29" s="27">
        <v>5203100</v>
      </c>
      <c r="D29" s="8">
        <v>674</v>
      </c>
      <c r="E29" s="8">
        <v>790</v>
      </c>
      <c r="F29" s="8">
        <f t="shared" si="0"/>
        <v>1464</v>
      </c>
      <c r="G29" s="8">
        <v>881</v>
      </c>
      <c r="H29" s="8">
        <v>1134</v>
      </c>
      <c r="I29" s="8">
        <f t="shared" si="1"/>
        <v>2015</v>
      </c>
      <c r="J29" s="8">
        <v>955</v>
      </c>
      <c r="K29" s="8">
        <v>3103</v>
      </c>
      <c r="L29" s="8">
        <f t="shared" si="2"/>
        <v>4058</v>
      </c>
      <c r="M29" s="8">
        <f t="shared" si="3"/>
        <v>7537</v>
      </c>
      <c r="N29" s="8">
        <v>107</v>
      </c>
      <c r="O29" s="8">
        <v>178</v>
      </c>
      <c r="P29" s="8">
        <f t="shared" si="4"/>
        <v>285</v>
      </c>
      <c r="Q29" s="8">
        <v>118</v>
      </c>
      <c r="R29" s="8">
        <v>275</v>
      </c>
      <c r="S29" s="8">
        <f t="shared" si="5"/>
        <v>393</v>
      </c>
      <c r="T29" s="8">
        <v>84</v>
      </c>
      <c r="U29" s="8">
        <v>484</v>
      </c>
      <c r="V29" s="8">
        <f t="shared" si="6"/>
        <v>568</v>
      </c>
      <c r="W29" s="8">
        <f t="shared" si="7"/>
        <v>1246</v>
      </c>
      <c r="X29" s="8">
        <v>2</v>
      </c>
      <c r="Y29" s="8">
        <v>8216</v>
      </c>
      <c r="Z29" s="8">
        <v>0</v>
      </c>
      <c r="AA29" s="8">
        <v>181</v>
      </c>
      <c r="AB29" s="8">
        <v>17780</v>
      </c>
      <c r="AC29" s="8">
        <v>3500</v>
      </c>
      <c r="AD29" s="8">
        <v>1200</v>
      </c>
      <c r="AE29" s="8">
        <v>381</v>
      </c>
      <c r="AF29" s="8">
        <v>2</v>
      </c>
      <c r="AG29" s="8">
        <v>0</v>
      </c>
      <c r="AH29" s="8">
        <v>250</v>
      </c>
    </row>
    <row r="30" spans="1:34" x14ac:dyDescent="0.25">
      <c r="A30" s="36" t="s">
        <v>48</v>
      </c>
      <c r="B30" s="36"/>
      <c r="C30" s="9"/>
      <c r="D30" s="9">
        <f>SUM(D9:D29)</f>
        <v>10704</v>
      </c>
      <c r="E30" s="9">
        <f t="shared" ref="E30:AH30" si="8">SUM(E9:E29)</f>
        <v>12228</v>
      </c>
      <c r="F30" s="9">
        <f t="shared" si="8"/>
        <v>22932</v>
      </c>
      <c r="G30" s="9">
        <f t="shared" si="8"/>
        <v>20776</v>
      </c>
      <c r="H30" s="9">
        <f t="shared" si="8"/>
        <v>19791</v>
      </c>
      <c r="I30" s="9">
        <f t="shared" si="8"/>
        <v>40567</v>
      </c>
      <c r="J30" s="9">
        <f t="shared" si="8"/>
        <v>22361</v>
      </c>
      <c r="K30" s="9">
        <f t="shared" si="8"/>
        <v>45350</v>
      </c>
      <c r="L30" s="9">
        <f>SUM(L9:L29)</f>
        <v>67711</v>
      </c>
      <c r="M30" s="9">
        <f>SUM(M9:M29)</f>
        <v>131210</v>
      </c>
      <c r="N30" s="9">
        <f>SUM(N9:N29)</f>
        <v>439</v>
      </c>
      <c r="O30" s="9">
        <f t="shared" si="8"/>
        <v>570</v>
      </c>
      <c r="P30" s="9">
        <f t="shared" si="8"/>
        <v>1009</v>
      </c>
      <c r="Q30" s="9">
        <f t="shared" si="8"/>
        <v>596</v>
      </c>
      <c r="R30" s="9">
        <f t="shared" si="8"/>
        <v>803</v>
      </c>
      <c r="S30" s="9">
        <f t="shared" si="8"/>
        <v>1399</v>
      </c>
      <c r="T30" s="9">
        <f t="shared" si="8"/>
        <v>513</v>
      </c>
      <c r="U30" s="9">
        <f t="shared" si="8"/>
        <v>1906</v>
      </c>
      <c r="V30" s="9">
        <f t="shared" si="8"/>
        <v>2419</v>
      </c>
      <c r="W30" s="9">
        <f>SUM(W9:W29)</f>
        <v>4827</v>
      </c>
      <c r="X30" s="9">
        <f t="shared" si="8"/>
        <v>1932</v>
      </c>
      <c r="Y30" s="9">
        <f t="shared" si="8"/>
        <v>96842</v>
      </c>
      <c r="Z30" s="9">
        <f t="shared" si="8"/>
        <v>0</v>
      </c>
      <c r="AA30" s="9">
        <f t="shared" si="8"/>
        <v>8298</v>
      </c>
      <c r="AB30" s="9">
        <f t="shared" si="8"/>
        <v>1352424</v>
      </c>
      <c r="AC30" s="9">
        <f t="shared" si="8"/>
        <v>583746</v>
      </c>
      <c r="AD30" s="9">
        <f t="shared" si="8"/>
        <v>2211962</v>
      </c>
      <c r="AE30" s="9">
        <f>SUM(AE9:AE29)</f>
        <v>83440</v>
      </c>
      <c r="AF30" s="9">
        <f t="shared" si="8"/>
        <v>1587</v>
      </c>
      <c r="AG30" s="9">
        <f t="shared" si="8"/>
        <v>43855</v>
      </c>
      <c r="AH30" s="9">
        <f t="shared" si="8"/>
        <v>84740</v>
      </c>
    </row>
    <row r="31" spans="1:34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10"/>
      <c r="O31" s="10"/>
      <c r="P31" s="10"/>
      <c r="Q31" s="10"/>
      <c r="R31" s="10"/>
      <c r="S31" s="10"/>
      <c r="T31" s="10"/>
      <c r="U31" s="10"/>
      <c r="V31" s="10"/>
      <c r="W31" s="12"/>
      <c r="X31" s="10"/>
      <c r="Y31" s="10"/>
      <c r="Z31" s="10"/>
      <c r="AA31" s="10"/>
      <c r="AB31" s="10"/>
      <c r="AC31" s="10"/>
      <c r="AD31" s="13"/>
      <c r="AE31" s="10"/>
      <c r="AF31" s="10"/>
      <c r="AG31" s="10"/>
      <c r="AH31" s="10"/>
    </row>
    <row r="32" spans="1:34" x14ac:dyDescent="0.25">
      <c r="A32" s="10" t="s">
        <v>52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4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3"/>
      <c r="AE32" s="10"/>
      <c r="AF32" s="10"/>
      <c r="AG32" s="10"/>
      <c r="AH32" s="10"/>
    </row>
    <row r="33" spans="1:34" ht="15.75" x14ac:dyDescent="0.25">
      <c r="A33" s="37"/>
      <c r="B33" s="37"/>
      <c r="C33" s="37"/>
      <c r="D33" s="37"/>
      <c r="E33" s="37"/>
      <c r="F33" s="37"/>
      <c r="G33" s="37"/>
      <c r="H33" s="37"/>
      <c r="I33" s="15"/>
      <c r="J33" s="15"/>
      <c r="K33" s="15"/>
      <c r="L33" s="15"/>
      <c r="M33" s="1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34"/>
      <c r="AC33" s="34"/>
      <c r="AD33" s="34"/>
      <c r="AE33" s="34"/>
      <c r="AF33" s="34"/>
      <c r="AG33" s="34"/>
      <c r="AH33" s="34"/>
    </row>
    <row r="34" spans="1:34" ht="15.75" x14ac:dyDescent="0.25">
      <c r="A34" s="37"/>
      <c r="B34" s="37"/>
      <c r="C34" s="37"/>
      <c r="D34" s="37"/>
      <c r="E34" s="37"/>
      <c r="F34" s="37"/>
      <c r="G34" s="37"/>
      <c r="H34" s="37"/>
      <c r="I34" s="15"/>
      <c r="J34" s="15"/>
      <c r="K34" s="15"/>
      <c r="L34" s="15"/>
      <c r="M34" s="18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9"/>
      <c r="AC34" s="19"/>
      <c r="AD34" s="19"/>
      <c r="AE34" s="19"/>
      <c r="AF34" s="19"/>
      <c r="AG34" s="19"/>
      <c r="AH34" s="19"/>
    </row>
    <row r="35" spans="1:34" ht="15.75" x14ac:dyDescent="0.25">
      <c r="A35" s="34"/>
      <c r="B35" s="34"/>
      <c r="C35" s="34"/>
      <c r="D35" s="34"/>
      <c r="E35" s="34"/>
      <c r="F35" s="34"/>
      <c r="G35" s="34"/>
      <c r="H35" s="34"/>
      <c r="I35" s="15"/>
      <c r="J35" s="15"/>
      <c r="K35" s="15"/>
      <c r="L35" s="15"/>
      <c r="M35" s="18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34"/>
      <c r="AC35" s="34"/>
      <c r="AD35" s="34"/>
      <c r="AE35" s="34"/>
      <c r="AF35" s="34"/>
      <c r="AG35" s="34"/>
      <c r="AH35" s="34"/>
    </row>
    <row r="36" spans="1:34" ht="15.75" x14ac:dyDescent="0.25">
      <c r="A36" s="34"/>
      <c r="B36" s="34"/>
      <c r="C36" s="34"/>
      <c r="D36" s="34"/>
      <c r="E36" s="34"/>
      <c r="F36" s="34"/>
      <c r="G36" s="34"/>
      <c r="H36" s="34"/>
      <c r="I36" s="15"/>
      <c r="J36" s="15"/>
      <c r="K36" s="15"/>
      <c r="L36" s="15"/>
      <c r="M36" s="18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34"/>
      <c r="AC36" s="34"/>
      <c r="AD36" s="34"/>
      <c r="AE36" s="34"/>
      <c r="AF36" s="34"/>
      <c r="AG36" s="34"/>
      <c r="AH36" s="34"/>
    </row>
    <row r="37" spans="1:34" ht="15.75" x14ac:dyDescent="0.25">
      <c r="A37" s="17"/>
      <c r="B37" s="17"/>
      <c r="C37" s="17"/>
      <c r="D37" s="17"/>
      <c r="E37" s="17"/>
      <c r="F37" s="17"/>
      <c r="G37" s="17"/>
      <c r="H37" s="17"/>
      <c r="I37" s="15"/>
      <c r="J37" s="15"/>
      <c r="K37" s="15"/>
      <c r="L37" s="15"/>
      <c r="M37" s="18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7"/>
      <c r="AC37" s="17"/>
      <c r="AD37" s="17"/>
      <c r="AE37" s="17"/>
      <c r="AF37" s="17"/>
      <c r="AG37" s="17"/>
      <c r="AH37" s="17"/>
    </row>
    <row r="38" spans="1:34" ht="15.75" x14ac:dyDescent="0.25">
      <c r="A38" s="17"/>
      <c r="B38" s="17"/>
      <c r="C38" s="17"/>
      <c r="D38" s="17"/>
      <c r="E38" s="17"/>
      <c r="F38" s="17"/>
      <c r="G38" s="17"/>
      <c r="H38" s="17"/>
      <c r="I38" s="15"/>
      <c r="J38" s="15"/>
      <c r="K38" s="15"/>
      <c r="L38" s="15"/>
      <c r="M38" s="18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7"/>
      <c r="AC38" s="17"/>
      <c r="AD38" s="17"/>
      <c r="AE38" s="17"/>
      <c r="AF38" s="17"/>
      <c r="AG38" s="17"/>
      <c r="AH38" s="17"/>
    </row>
    <row r="39" spans="1:34" ht="15.75" x14ac:dyDescent="0.25">
      <c r="A39" s="17"/>
      <c r="B39" s="17"/>
      <c r="C39" s="17"/>
      <c r="D39" s="17"/>
      <c r="E39" s="17"/>
      <c r="F39" s="17"/>
      <c r="G39" s="17"/>
      <c r="H39" s="17"/>
      <c r="I39" s="15"/>
      <c r="J39" s="15"/>
      <c r="K39" s="15"/>
      <c r="L39" s="15"/>
      <c r="M39" s="18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7"/>
      <c r="AC39" s="17"/>
      <c r="AD39" s="17"/>
      <c r="AE39" s="17"/>
      <c r="AF39" s="17"/>
      <c r="AG39" s="17"/>
      <c r="AH39" s="17"/>
    </row>
    <row r="40" spans="1:34" ht="15.75" x14ac:dyDescent="0.25">
      <c r="A40" s="20"/>
      <c r="B40" s="21"/>
      <c r="C40" s="21"/>
      <c r="D40" s="17"/>
      <c r="E40" s="22"/>
      <c r="F40" s="22"/>
      <c r="G40" s="23"/>
      <c r="H40" s="23"/>
      <c r="I40" s="15"/>
      <c r="J40" s="15"/>
      <c r="K40" s="15"/>
      <c r="L40" s="15"/>
      <c r="M40" s="18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20"/>
      <c r="AC40" s="21"/>
      <c r="AD40" s="17"/>
      <c r="AE40" s="22"/>
      <c r="AF40" s="22"/>
      <c r="AG40" s="23"/>
      <c r="AH40" s="23"/>
    </row>
    <row r="41" spans="1:34" ht="15.75" x14ac:dyDescent="0.25">
      <c r="A41" s="35"/>
      <c r="B41" s="35"/>
      <c r="C41" s="35"/>
      <c r="D41" s="35"/>
      <c r="E41" s="35"/>
      <c r="F41" s="35"/>
      <c r="G41" s="35"/>
      <c r="H41" s="35"/>
      <c r="I41" s="15"/>
      <c r="J41" s="15"/>
      <c r="K41" s="15"/>
      <c r="L41" s="15"/>
      <c r="M41" s="18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35"/>
      <c r="AC41" s="35"/>
      <c r="AD41" s="35"/>
      <c r="AE41" s="35"/>
      <c r="AF41" s="35"/>
      <c r="AG41" s="35"/>
      <c r="AH41" s="35"/>
    </row>
    <row r="42" spans="1:34" x14ac:dyDescent="0.25">
      <c r="A42" s="33"/>
      <c r="B42" s="33"/>
      <c r="C42" s="33"/>
      <c r="D42" s="33"/>
      <c r="E42" s="33"/>
      <c r="F42" s="33"/>
      <c r="G42" s="33"/>
      <c r="H42" s="33"/>
      <c r="I42" s="25"/>
      <c r="J42" s="25"/>
      <c r="K42" s="25"/>
      <c r="L42" s="25"/>
      <c r="M42" s="26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33"/>
      <c r="AC42" s="33"/>
      <c r="AD42" s="33"/>
      <c r="AE42" s="33"/>
      <c r="AF42" s="33"/>
      <c r="AG42" s="33"/>
      <c r="AH42" s="33"/>
    </row>
    <row r="43" spans="1:34" x14ac:dyDescent="0.25">
      <c r="A43" s="24"/>
      <c r="B43" s="24"/>
      <c r="C43" s="24"/>
      <c r="D43" s="24"/>
      <c r="E43" s="24"/>
      <c r="F43" s="24"/>
      <c r="G43" s="24"/>
      <c r="H43" s="24"/>
      <c r="I43" s="25"/>
      <c r="J43" s="25"/>
      <c r="K43" s="25"/>
      <c r="L43" s="25"/>
      <c r="M43" s="26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4"/>
      <c r="AC43" s="24"/>
      <c r="AD43" s="24"/>
      <c r="AE43" s="24"/>
      <c r="AF43" s="24"/>
      <c r="AG43" s="24"/>
      <c r="AH43" s="24"/>
    </row>
    <row r="44" spans="1:34" x14ac:dyDescent="0.25">
      <c r="A44" s="24"/>
      <c r="B44" s="24"/>
      <c r="C44" s="24"/>
      <c r="D44" s="24"/>
      <c r="E44" s="24"/>
      <c r="F44" s="24"/>
      <c r="G44" s="24"/>
      <c r="H44" s="24"/>
      <c r="I44" s="25"/>
      <c r="J44" s="25"/>
      <c r="K44" s="25"/>
      <c r="L44" s="25"/>
      <c r="M44" s="26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4"/>
      <c r="AC44" s="24"/>
      <c r="AD44" s="24"/>
      <c r="AE44" s="24"/>
      <c r="AF44" s="24"/>
      <c r="AG44" s="24"/>
      <c r="AH44" s="24"/>
    </row>
    <row r="45" spans="1:34" x14ac:dyDescent="0.25">
      <c r="A45" s="24"/>
      <c r="B45" s="24"/>
      <c r="C45" s="24"/>
      <c r="D45" s="24"/>
      <c r="E45" s="24"/>
      <c r="F45" s="24"/>
      <c r="G45" s="24"/>
      <c r="H45" s="24"/>
      <c r="I45" s="25"/>
      <c r="J45" s="25"/>
      <c r="K45" s="25"/>
      <c r="L45" s="25"/>
      <c r="M45" s="26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6"/>
      <c r="AE45" s="25"/>
      <c r="AF45" s="25"/>
      <c r="AG45" s="25"/>
      <c r="AH45" s="25"/>
    </row>
    <row r="46" spans="1:34" x14ac:dyDescent="0.25">
      <c r="A46" s="24"/>
      <c r="B46" s="24"/>
      <c r="C46" s="24"/>
      <c r="D46" s="24"/>
      <c r="E46" s="24"/>
      <c r="F46" s="24"/>
      <c r="G46" s="24"/>
      <c r="H46" s="24"/>
      <c r="I46" s="25"/>
      <c r="J46" s="25"/>
      <c r="K46" s="25"/>
      <c r="L46" s="25"/>
      <c r="M46" s="26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6"/>
      <c r="AE46" s="25"/>
      <c r="AF46" s="25"/>
      <c r="AG46" s="25"/>
      <c r="AH46" s="25"/>
    </row>
  </sheetData>
  <mergeCells count="42">
    <mergeCell ref="A3:AH3"/>
    <mergeCell ref="C5:C8"/>
    <mergeCell ref="A42:H42"/>
    <mergeCell ref="AB42:AH42"/>
    <mergeCell ref="A35:H35"/>
    <mergeCell ref="AB35:AH35"/>
    <mergeCell ref="A36:H36"/>
    <mergeCell ref="AB36:AH36"/>
    <mergeCell ref="A41:H41"/>
    <mergeCell ref="AB41:AH41"/>
    <mergeCell ref="Q7:S7"/>
    <mergeCell ref="T7:V7"/>
    <mergeCell ref="W7:W8"/>
    <mergeCell ref="A30:B30"/>
    <mergeCell ref="A33:H34"/>
    <mergeCell ref="AB33:AH33"/>
    <mergeCell ref="AD6:AD8"/>
    <mergeCell ref="AE6:AE8"/>
    <mergeCell ref="AF6:AF8"/>
    <mergeCell ref="AG6:AG8"/>
    <mergeCell ref="AH6:AH8"/>
    <mergeCell ref="D7:F7"/>
    <mergeCell ref="G7:I7"/>
    <mergeCell ref="J7:L7"/>
    <mergeCell ref="M7:M8"/>
    <mergeCell ref="N7:P7"/>
    <mergeCell ref="AC6:AC8"/>
    <mergeCell ref="A1:AH1"/>
    <mergeCell ref="A2:AH2"/>
    <mergeCell ref="A5:A8"/>
    <mergeCell ref="B5:B8"/>
    <mergeCell ref="D5:X5"/>
    <mergeCell ref="Y5:AA5"/>
    <mergeCell ref="AB5:AE5"/>
    <mergeCell ref="AF5:AH5"/>
    <mergeCell ref="D6:M6"/>
    <mergeCell ref="N6:W6"/>
    <mergeCell ref="X6:X8"/>
    <mergeCell ref="Y6:Y8"/>
    <mergeCell ref="Z6:Z8"/>
    <mergeCell ref="AA6:AA8"/>
    <mergeCell ref="AB6:AB8"/>
  </mergeCells>
  <pageMargins left="0.7" right="0.7" top="0.75" bottom="0.75" header="0.3" footer="0.3"/>
  <pageSetup paperSize="5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UPDATING DATA 2023 (FORM 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2024-08-02T01:37:50Z</dcterms:created>
  <dcterms:modified xsi:type="dcterms:W3CDTF">2024-08-05T00:41:51Z</dcterms:modified>
</cp:coreProperties>
</file>