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C76C5EF2-54FF-4058-9E54-0CA5356D8A88}" xr6:coauthVersionLast="47" xr6:coauthVersionMax="47" xr10:uidLastSave="{00000000-0000-0000-0000-000000000000}"/>
  <bookViews>
    <workbookView xWindow="-120" yWindow="-120" windowWidth="20730" windowHeight="11160" xr2:uid="{835C6913-9895-4319-AF7D-8B5141F14717}"/>
  </bookViews>
  <sheets>
    <sheet name="UPDATING DATA 2022 (FORM 1)" sheetId="1" r:id="rId1"/>
  </sheets>
  <definedNames>
    <definedName name="_xlnm.Print_Area" localSheetId="0">'UPDATING DATA 2022 (FORM 1)'!$A$1:$Y$45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L8" i="1"/>
  <c r="I8" i="1"/>
  <c r="F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8" i="1"/>
  <c r="X29" i="1"/>
  <c r="U29" i="1"/>
  <c r="T29" i="1"/>
  <c r="S29" i="1"/>
  <c r="R29" i="1"/>
  <c r="Q29" i="1"/>
  <c r="P29" i="1"/>
  <c r="O29" i="1"/>
  <c r="N29" i="1"/>
  <c r="K29" i="1"/>
  <c r="J29" i="1"/>
  <c r="I29" i="1"/>
  <c r="H29" i="1"/>
  <c r="G29" i="1"/>
  <c r="F29" i="1"/>
  <c r="E29" i="1"/>
  <c r="D29" i="1"/>
  <c r="V28" i="1" l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W29" i="1" l="1"/>
  <c r="V29" i="1"/>
  <c r="M29" i="1"/>
  <c r="L29" i="1"/>
</calcChain>
</file>

<file path=xl/sharedStrings.xml><?xml version="1.0" encoding="utf-8"?>
<sst xmlns="http://schemas.openxmlformats.org/spreadsheetml/2006/main" count="58" uniqueCount="39">
  <si>
    <t>NO</t>
  </si>
  <si>
    <t>KECAMATAN</t>
  </si>
  <si>
    <t>TERNAK BESAR</t>
  </si>
  <si>
    <t>SAPI</t>
  </si>
  <si>
    <t>KERBAU</t>
  </si>
  <si>
    <t>Kuda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</si>
  <si>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</si>
  <si>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</si>
  <si>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</si>
  <si>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</si>
  <si>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</si>
  <si>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</si>
  <si>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</si>
  <si>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</si>
  <si>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</si>
  <si>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</si>
  <si>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</si>
  <si>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</si>
  <si>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</si>
  <si>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</si>
  <si>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</si>
  <si>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</si>
  <si>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</si>
  <si>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</si>
  <si>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</si>
  <si>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</si>
  <si>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</si>
  <si>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</si>
  <si>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</si>
  <si>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</si>
  <si>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</si>
  <si>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</si>
  <si>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</si>
  <si>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</si>
  <si>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</si>
  <si>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Kode Wilayah</t>
  </si>
  <si>
    <t>Sumber: Bidang Peternakan Dinas Peternakan dan Kesehatan Hewan</t>
  </si>
  <si>
    <t>KABUPATEN LOMBOK TIMUR</t>
  </si>
  <si>
    <t>DATA POPULASI TERNAK BESAR TAHUN 2022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</si>
</sst>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sz val="12"/>
      <color theme="1"/>
      <name val="Arial Narrow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1" xfId="2" applyFont="1" applyFill="1" applyBorder="1"/>
    <xf numFmtId="0" fontId="5" fillId="2" borderId="1" xfId="2" applyFont="1" applyFill="1" applyBorder="1"/>
    <xf numFmtId="164" fontId="4" fillId="2" borderId="1" xfId="3" applyFont="1" applyFill="1" applyBorder="1"/>
    <xf numFmtId="164" fontId="5" fillId="2" borderId="1" xfId="3" applyFont="1" applyFill="1" applyBorder="1"/>
    <xf numFmtId="164" fontId="6" fillId="3" borderId="3" xfId="3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vertical="center"/>
    </xf>
    <xf numFmtId="164" fontId="7" fillId="2" borderId="3" xfId="2" applyNumberFormat="1" applyFont="1" applyFill="1" applyBorder="1" applyAlignment="1">
      <alignment vertical="center"/>
    </xf>
    <xf numFmtId="164" fontId="6" fillId="2" borderId="3" xfId="3" applyFont="1" applyFill="1" applyBorder="1" applyAlignment="1">
      <alignment horizontal="center" vertical="center"/>
    </xf>
    <xf numFmtId="0" fontId="8" fillId="0" borderId="0" xfId="2" applyFont="1"/>
    <xf numFmtId="164" fontId="5" fillId="0" borderId="0" xfId="2" applyNumberFormat="1" applyFont="1"/>
    <xf numFmtId="164" fontId="8" fillId="0" borderId="0" xfId="2" applyNumberFormat="1" applyFont="1"/>
    <xf numFmtId="165" fontId="5" fillId="0" borderId="0" xfId="1" applyFont="1"/>
    <xf numFmtId="0" fontId="10" fillId="0" borderId="0" xfId="2" applyFont="1"/>
    <xf numFmtId="165" fontId="11" fillId="0" borderId="0" xfId="2" applyNumberFormat="1" applyFont="1"/>
    <xf numFmtId="0" fontId="9" fillId="0" borderId="0" xfId="2" applyFont="1" applyAlignment="1">
      <alignment horizontal="center"/>
    </xf>
    <xf numFmtId="0" fontId="12" fillId="0" borderId="0" xfId="2" applyFont="1"/>
    <xf numFmtId="0" fontId="9" fillId="0" borderId="0" xfId="2" applyFont="1" applyAlignment="1">
      <alignment vertical="center"/>
    </xf>
    <xf numFmtId="0" fontId="13" fillId="2" borderId="0" xfId="2" applyFont="1" applyFill="1"/>
    <xf numFmtId="0" fontId="14" fillId="2" borderId="0" xfId="2" applyFont="1" applyFill="1"/>
    <xf numFmtId="0" fontId="9" fillId="0" borderId="0" xfId="2" applyFont="1"/>
    <xf numFmtId="0" fontId="15" fillId="0" borderId="0" xfId="2" applyFont="1"/>
    <xf numFmtId="0" fontId="17" fillId="0" borderId="0" xfId="2" applyFont="1" applyAlignment="1">
      <alignment horizontal="center"/>
    </xf>
    <xf numFmtId="0" fontId="2" fillId="0" borderId="0" xfId="2"/>
    <xf numFmtId="0" fontId="11" fillId="0" borderId="0" xfId="2" applyFont="1"/>
    <xf numFmtId="0" fontId="0" fillId="0" borderId="3" xfId="0" applyBorder="1"/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164" fontId="6" fillId="3" borderId="3" xfId="3" applyFont="1" applyFill="1" applyBorder="1" applyAlignment="1">
      <alignment horizontal="center" vertical="center"/>
    </xf>
    <xf numFmtId="164" fontId="6" fillId="2" borderId="3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164" fontId="6" fillId="3" borderId="2" xfId="3" applyFont="1" applyFill="1" applyBorder="1" applyAlignment="1">
      <alignment horizontal="center" vertical="center"/>
    </xf>
  </cellXfs>
  <cellStyles count="4">
    <cellStyle name="Comma" xfId="1" builtinId="3"/>
    <cellStyle name="Comma [0] 2" xfId="3" xr:uid="{47F1819E-BF4D-4A17-8A09-5EE5FEA44F9F}"/>
    <cellStyle name="Normal" xfId="0" builtinId="0"/>
    <cellStyle name="Normal 2" xfId="2" xr:uid="{1CF6B03C-9B47-42B1-A71C-E4A593847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2B78-7838-4B8A-BF89-A7EFC1DCC8F7}">
  <dimension ref="A1:X45"/>
  <sheetViews>
    <sheetView tabSelected="1" zoomScaleNormal="100" workbookViewId="0">
      <selection activeCell="R31" sqref="R31:X40"/>
    </sheetView>
  </sheetViews>
  <sheetFormatPr defaultRowHeight="15" x14ac:dyDescent="0.25"/>
  <cols>
    <col min="1" max="1" width="4.5703125" customWidth="1"/>
    <col min="2" max="3" width="11.7109375" customWidth="1"/>
    <col min="4" max="4" width="6.7109375" customWidth="1"/>
    <col min="5" max="5" width="6.28515625" customWidth="1"/>
    <col min="6" max="6" width="7.140625" customWidth="1"/>
    <col min="7" max="7" width="7" customWidth="1"/>
    <col min="8" max="8" width="6.7109375" customWidth="1"/>
    <col min="9" max="9" width="7" customWidth="1"/>
    <col min="10" max="10" width="6.7109375" customWidth="1"/>
    <col min="11" max="12" width="7" customWidth="1"/>
    <col min="13" max="13" width="7.5703125" customWidth="1"/>
    <col min="14" max="21" width="5.7109375" customWidth="1"/>
    <col min="22" max="22" width="6" customWidth="1"/>
    <col min="23" max="23" width="7" customWidth="1"/>
    <col min="24" max="24" width="5.5703125" customWidth="1"/>
  </cols>
  <sheetData>
    <row r="1" spans="1:24" ht="27" customHeight="1" x14ac:dyDescent="0.4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25.5" customHeight="1" x14ac:dyDescent="0.4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8.75" customHeight="1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</row>
    <row r="4" spans="1:24" ht="15.75" thickTop="1" x14ac:dyDescent="0.25">
      <c r="A4" s="27" t="s">
        <v>0</v>
      </c>
      <c r="B4" s="27" t="s">
        <v>1</v>
      </c>
      <c r="C4" s="27" t="s">
        <v>35</v>
      </c>
      <c r="D4" s="36" t="s">
        <v>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x14ac:dyDescent="0.25">
      <c r="A5" s="28"/>
      <c r="B5" s="28"/>
      <c r="C5" s="28"/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 t="s">
        <v>4</v>
      </c>
      <c r="O5" s="32"/>
      <c r="P5" s="32"/>
      <c r="Q5" s="32"/>
      <c r="R5" s="32"/>
      <c r="S5" s="32"/>
      <c r="T5" s="32"/>
      <c r="U5" s="32"/>
      <c r="V5" s="32"/>
      <c r="W5" s="32"/>
      <c r="X5" s="32" t="s">
        <v>5</v>
      </c>
    </row>
    <row r="6" spans="1:24" x14ac:dyDescent="0.25">
      <c r="A6" s="28"/>
      <c r="B6" s="28"/>
      <c r="C6" s="28"/>
      <c r="D6" s="32" t="s">
        <v>6</v>
      </c>
      <c r="E6" s="32"/>
      <c r="F6" s="32"/>
      <c r="G6" s="32" t="s">
        <v>7</v>
      </c>
      <c r="H6" s="32"/>
      <c r="I6" s="32"/>
      <c r="J6" s="32" t="s">
        <v>8</v>
      </c>
      <c r="K6" s="32"/>
      <c r="L6" s="32"/>
      <c r="M6" s="32" t="s">
        <v>9</v>
      </c>
      <c r="N6" s="32" t="s">
        <v>6</v>
      </c>
      <c r="O6" s="32"/>
      <c r="P6" s="32"/>
      <c r="Q6" s="32" t="s">
        <v>7</v>
      </c>
      <c r="R6" s="32"/>
      <c r="S6" s="32"/>
      <c r="T6" s="32" t="s">
        <v>8</v>
      </c>
      <c r="U6" s="32"/>
      <c r="V6" s="32"/>
      <c r="W6" s="32" t="s">
        <v>9</v>
      </c>
      <c r="X6" s="32"/>
    </row>
    <row r="7" spans="1:24" x14ac:dyDescent="0.25">
      <c r="A7" s="28"/>
      <c r="B7" s="28"/>
      <c r="C7" s="28"/>
      <c r="D7" s="5" t="s">
        <v>10</v>
      </c>
      <c r="E7" s="5" t="s">
        <v>11</v>
      </c>
      <c r="F7" s="5" t="s">
        <v>12</v>
      </c>
      <c r="G7" s="5" t="s">
        <v>10</v>
      </c>
      <c r="H7" s="5" t="s">
        <v>11</v>
      </c>
      <c r="I7" s="5" t="s">
        <v>12</v>
      </c>
      <c r="J7" s="5" t="s">
        <v>10</v>
      </c>
      <c r="K7" s="5" t="s">
        <v>11</v>
      </c>
      <c r="L7" s="5" t="s">
        <v>12</v>
      </c>
      <c r="M7" s="32"/>
      <c r="N7" s="5" t="s">
        <v>10</v>
      </c>
      <c r="O7" s="5" t="s">
        <v>11</v>
      </c>
      <c r="P7" s="5" t="s">
        <v>12</v>
      </c>
      <c r="Q7" s="5" t="s">
        <v>10</v>
      </c>
      <c r="R7" s="5" t="s">
        <v>11</v>
      </c>
      <c r="S7" s="5" t="s">
        <v>12</v>
      </c>
      <c r="T7" s="5" t="s">
        <v>10</v>
      </c>
      <c r="U7" s="5" t="s">
        <v>11</v>
      </c>
      <c r="V7" s="5" t="s">
        <v>12</v>
      </c>
      <c r="W7" s="32"/>
      <c r="X7" s="32"/>
    </row>
    <row r="8" spans="1:24" ht="15" customHeight="1" x14ac:dyDescent="0.25">
      <c r="A8" s="6">
        <v>1</v>
      </c>
      <c r="B8" s="7" t="s">
        <v>13</v>
      </c>
      <c r="C8" s="26">
        <v>5203010</v>
      </c>
      <c r="D8" s="8">
        <v>51</v>
      </c>
      <c r="E8" s="8">
        <v>46</v>
      </c>
      <c r="F8" s="8">
        <f>D8+E8</f>
        <v>97</v>
      </c>
      <c r="G8" s="8">
        <v>204</v>
      </c>
      <c r="H8" s="8">
        <v>184</v>
      </c>
      <c r="I8" s="8">
        <f>G8+H8</f>
        <v>388</v>
      </c>
      <c r="J8" s="8">
        <v>183</v>
      </c>
      <c r="K8" s="8">
        <v>424</v>
      </c>
      <c r="L8" s="8">
        <f>J8+K8</f>
        <v>607</v>
      </c>
      <c r="M8" s="8">
        <f>F8+I8+L8</f>
        <v>1092</v>
      </c>
      <c r="N8" s="8">
        <v>35</v>
      </c>
      <c r="O8" s="8">
        <v>72</v>
      </c>
      <c r="P8" s="8">
        <f>N8+O8</f>
        <v>107</v>
      </c>
      <c r="Q8" s="8">
        <v>62</v>
      </c>
      <c r="R8" s="8">
        <v>73</v>
      </c>
      <c r="S8" s="8">
        <f>Q8+R8</f>
        <v>135</v>
      </c>
      <c r="T8" s="8">
        <v>62</v>
      </c>
      <c r="U8" s="8">
        <v>125</v>
      </c>
      <c r="V8" s="8">
        <f>T8+U8</f>
        <v>187</v>
      </c>
      <c r="W8" s="8">
        <f>P8+S8+V8</f>
        <v>429</v>
      </c>
      <c r="X8" s="8">
        <v>90</v>
      </c>
    </row>
    <row r="9" spans="1:24" x14ac:dyDescent="0.25">
      <c r="A9" s="6">
        <v>2</v>
      </c>
      <c r="B9" s="7" t="s">
        <v>14</v>
      </c>
      <c r="C9" s="26">
        <v>5203011</v>
      </c>
      <c r="D9" s="8">
        <v>80</v>
      </c>
      <c r="E9" s="8">
        <v>129</v>
      </c>
      <c r="F9" s="8">
        <f t="shared" ref="F9:F28" si="0">D9+E9</f>
        <v>209</v>
      </c>
      <c r="G9" s="8">
        <v>251</v>
      </c>
      <c r="H9" s="8">
        <v>202</v>
      </c>
      <c r="I9" s="8">
        <f t="shared" ref="I9:I28" si="1">G9+H9</f>
        <v>453</v>
      </c>
      <c r="J9" s="8">
        <v>154</v>
      </c>
      <c r="K9" s="8">
        <v>420</v>
      </c>
      <c r="L9" s="8">
        <f t="shared" ref="L9:L28" si="2">J9+K9</f>
        <v>574</v>
      </c>
      <c r="M9" s="8">
        <f t="shared" ref="M9:M28" si="3">F9+I9+L9</f>
        <v>1236</v>
      </c>
      <c r="N9" s="8">
        <v>134</v>
      </c>
      <c r="O9" s="8">
        <v>207</v>
      </c>
      <c r="P9" s="8">
        <f t="shared" ref="P9:P28" si="4">N9+O9</f>
        <v>341</v>
      </c>
      <c r="Q9" s="8">
        <v>318</v>
      </c>
      <c r="R9" s="8">
        <v>392</v>
      </c>
      <c r="S9" s="8">
        <f t="shared" ref="S9:S28" si="5">Q9+R9</f>
        <v>710</v>
      </c>
      <c r="T9" s="8">
        <v>219</v>
      </c>
      <c r="U9" s="8">
        <v>707</v>
      </c>
      <c r="V9" s="8">
        <f t="shared" ref="V9:V28" si="6">T9+U9</f>
        <v>926</v>
      </c>
      <c r="W9" s="8">
        <f t="shared" ref="W9:W28" si="7">P9+S9+V9</f>
        <v>1977</v>
      </c>
      <c r="X9" s="8">
        <v>15</v>
      </c>
    </row>
    <row r="10" spans="1:24" x14ac:dyDescent="0.25">
      <c r="A10" s="6">
        <v>3</v>
      </c>
      <c r="B10" s="7" t="s">
        <v>15</v>
      </c>
      <c r="C10" s="26">
        <v>5203020</v>
      </c>
      <c r="D10" s="8">
        <v>282</v>
      </c>
      <c r="E10" s="8">
        <v>77</v>
      </c>
      <c r="F10" s="8">
        <f t="shared" si="0"/>
        <v>359</v>
      </c>
      <c r="G10" s="8">
        <v>1090</v>
      </c>
      <c r="H10" s="8">
        <v>130</v>
      </c>
      <c r="I10" s="8">
        <f t="shared" si="1"/>
        <v>1220</v>
      </c>
      <c r="J10" s="8">
        <v>173</v>
      </c>
      <c r="K10" s="8">
        <v>283</v>
      </c>
      <c r="L10" s="8">
        <f t="shared" si="2"/>
        <v>456</v>
      </c>
      <c r="M10" s="8">
        <f t="shared" si="3"/>
        <v>2035</v>
      </c>
      <c r="N10" s="8">
        <v>0</v>
      </c>
      <c r="O10" s="8">
        <v>0</v>
      </c>
      <c r="P10" s="8">
        <f t="shared" si="4"/>
        <v>0</v>
      </c>
      <c r="Q10" s="8">
        <v>0</v>
      </c>
      <c r="R10" s="8">
        <v>0</v>
      </c>
      <c r="S10" s="8">
        <f t="shared" si="5"/>
        <v>0</v>
      </c>
      <c r="T10" s="8">
        <v>0</v>
      </c>
      <c r="U10" s="8">
        <v>0</v>
      </c>
      <c r="V10" s="8">
        <f t="shared" si="6"/>
        <v>0</v>
      </c>
      <c r="W10" s="8">
        <f t="shared" si="7"/>
        <v>0</v>
      </c>
      <c r="X10" s="8">
        <v>30</v>
      </c>
    </row>
    <row r="11" spans="1:24" x14ac:dyDescent="0.25">
      <c r="A11" s="6">
        <v>4</v>
      </c>
      <c r="B11" s="7" t="s">
        <v>16</v>
      </c>
      <c r="C11" s="26">
        <v>5203021</v>
      </c>
      <c r="D11" s="8">
        <v>218</v>
      </c>
      <c r="E11" s="8">
        <v>92</v>
      </c>
      <c r="F11" s="8">
        <f t="shared" si="0"/>
        <v>310</v>
      </c>
      <c r="G11" s="8">
        <v>1137</v>
      </c>
      <c r="H11" s="8">
        <v>223</v>
      </c>
      <c r="I11" s="8">
        <f t="shared" si="1"/>
        <v>1360</v>
      </c>
      <c r="J11" s="8">
        <v>188</v>
      </c>
      <c r="K11" s="8">
        <v>367</v>
      </c>
      <c r="L11" s="8">
        <f t="shared" si="2"/>
        <v>555</v>
      </c>
      <c r="M11" s="8">
        <f t="shared" si="3"/>
        <v>2225</v>
      </c>
      <c r="N11" s="8">
        <v>2</v>
      </c>
      <c r="O11" s="8">
        <v>0</v>
      </c>
      <c r="P11" s="8">
        <f t="shared" si="4"/>
        <v>2</v>
      </c>
      <c r="Q11" s="8">
        <v>21</v>
      </c>
      <c r="R11" s="8">
        <v>2</v>
      </c>
      <c r="S11" s="8">
        <f t="shared" si="5"/>
        <v>23</v>
      </c>
      <c r="T11" s="8">
        <v>4</v>
      </c>
      <c r="U11" s="8">
        <v>11</v>
      </c>
      <c r="V11" s="8">
        <f t="shared" si="6"/>
        <v>15</v>
      </c>
      <c r="W11" s="8">
        <f t="shared" si="7"/>
        <v>40</v>
      </c>
      <c r="X11" s="8">
        <v>5</v>
      </c>
    </row>
    <row r="12" spans="1:24" x14ac:dyDescent="0.25">
      <c r="A12" s="6">
        <v>5</v>
      </c>
      <c r="B12" s="7" t="s">
        <v>17</v>
      </c>
      <c r="C12" s="26">
        <v>5203022</v>
      </c>
      <c r="D12" s="8">
        <v>109</v>
      </c>
      <c r="E12" s="8">
        <v>86</v>
      </c>
      <c r="F12" s="8">
        <f t="shared" si="0"/>
        <v>195</v>
      </c>
      <c r="G12" s="8">
        <v>480</v>
      </c>
      <c r="H12" s="8">
        <v>200</v>
      </c>
      <c r="I12" s="8">
        <f t="shared" si="1"/>
        <v>680</v>
      </c>
      <c r="J12" s="8">
        <v>348</v>
      </c>
      <c r="K12" s="8">
        <v>648</v>
      </c>
      <c r="L12" s="8">
        <f t="shared" si="2"/>
        <v>996</v>
      </c>
      <c r="M12" s="8">
        <f t="shared" si="3"/>
        <v>1871</v>
      </c>
      <c r="N12" s="8">
        <v>8</v>
      </c>
      <c r="O12" s="8">
        <v>16</v>
      </c>
      <c r="P12" s="8">
        <f t="shared" si="4"/>
        <v>24</v>
      </c>
      <c r="Q12" s="8">
        <v>5</v>
      </c>
      <c r="R12" s="8">
        <v>9</v>
      </c>
      <c r="S12" s="8">
        <f t="shared" si="5"/>
        <v>14</v>
      </c>
      <c r="T12" s="8">
        <v>21</v>
      </c>
      <c r="U12" s="8">
        <v>96</v>
      </c>
      <c r="V12" s="8">
        <f t="shared" si="6"/>
        <v>117</v>
      </c>
      <c r="W12" s="8">
        <f t="shared" si="7"/>
        <v>155</v>
      </c>
      <c r="X12" s="8">
        <v>94</v>
      </c>
    </row>
    <row r="13" spans="1:24" x14ac:dyDescent="0.25">
      <c r="A13" s="6">
        <v>6</v>
      </c>
      <c r="B13" s="7" t="s">
        <v>18</v>
      </c>
      <c r="C13" s="26">
        <v>5203030</v>
      </c>
      <c r="D13" s="8">
        <v>1437</v>
      </c>
      <c r="E13" s="8">
        <v>1249</v>
      </c>
      <c r="F13" s="8">
        <f t="shared" si="0"/>
        <v>2686</v>
      </c>
      <c r="G13" s="8">
        <v>1210</v>
      </c>
      <c r="H13" s="8">
        <v>1420</v>
      </c>
      <c r="I13" s="8">
        <f t="shared" si="1"/>
        <v>2630</v>
      </c>
      <c r="J13" s="8">
        <v>1275</v>
      </c>
      <c r="K13" s="8">
        <v>3784</v>
      </c>
      <c r="L13" s="8">
        <f t="shared" si="2"/>
        <v>5059</v>
      </c>
      <c r="M13" s="8">
        <f t="shared" si="3"/>
        <v>10375</v>
      </c>
      <c r="N13" s="8">
        <v>0</v>
      </c>
      <c r="O13" s="8">
        <v>0</v>
      </c>
      <c r="P13" s="8">
        <f t="shared" si="4"/>
        <v>0</v>
      </c>
      <c r="Q13" s="8">
        <v>0</v>
      </c>
      <c r="R13" s="8">
        <v>0</v>
      </c>
      <c r="S13" s="8">
        <f t="shared" si="5"/>
        <v>0</v>
      </c>
      <c r="T13" s="8">
        <v>0</v>
      </c>
      <c r="U13" s="8">
        <v>0</v>
      </c>
      <c r="V13" s="8">
        <f t="shared" si="6"/>
        <v>0</v>
      </c>
      <c r="W13" s="8">
        <f t="shared" si="7"/>
        <v>0</v>
      </c>
      <c r="X13" s="8">
        <v>38</v>
      </c>
    </row>
    <row r="14" spans="1:24" x14ac:dyDescent="0.25">
      <c r="A14" s="6">
        <v>7</v>
      </c>
      <c r="B14" s="7" t="s">
        <v>19</v>
      </c>
      <c r="C14" s="26">
        <v>5203031</v>
      </c>
      <c r="D14" s="8">
        <v>568</v>
      </c>
      <c r="E14" s="8">
        <v>611</v>
      </c>
      <c r="F14" s="8">
        <f t="shared" si="0"/>
        <v>1179</v>
      </c>
      <c r="G14" s="8">
        <v>965</v>
      </c>
      <c r="H14" s="8">
        <v>1106</v>
      </c>
      <c r="I14" s="8">
        <f t="shared" si="1"/>
        <v>2071</v>
      </c>
      <c r="J14" s="8">
        <v>1624</v>
      </c>
      <c r="K14" s="8">
        <v>3506</v>
      </c>
      <c r="L14" s="8">
        <f t="shared" si="2"/>
        <v>5130</v>
      </c>
      <c r="M14" s="8">
        <f t="shared" si="3"/>
        <v>8380</v>
      </c>
      <c r="N14" s="8">
        <v>0</v>
      </c>
      <c r="O14" s="8">
        <v>0</v>
      </c>
      <c r="P14" s="8">
        <f t="shared" si="4"/>
        <v>0</v>
      </c>
      <c r="Q14" s="8">
        <v>0</v>
      </c>
      <c r="R14" s="8">
        <v>0</v>
      </c>
      <c r="S14" s="8">
        <f t="shared" si="5"/>
        <v>0</v>
      </c>
      <c r="T14" s="8">
        <v>0</v>
      </c>
      <c r="U14" s="8">
        <v>0</v>
      </c>
      <c r="V14" s="8">
        <f t="shared" si="6"/>
        <v>0</v>
      </c>
      <c r="W14" s="8">
        <f t="shared" si="7"/>
        <v>0</v>
      </c>
      <c r="X14" s="8">
        <v>32</v>
      </c>
    </row>
    <row r="15" spans="1:24" x14ac:dyDescent="0.25">
      <c r="A15" s="6">
        <v>8</v>
      </c>
      <c r="B15" s="7" t="s">
        <v>20</v>
      </c>
      <c r="C15" s="26">
        <v>5203040</v>
      </c>
      <c r="D15" s="8">
        <v>713</v>
      </c>
      <c r="E15" s="8">
        <v>976</v>
      </c>
      <c r="F15" s="8">
        <f t="shared" si="0"/>
        <v>1689</v>
      </c>
      <c r="G15" s="8">
        <v>1891</v>
      </c>
      <c r="H15" s="8">
        <v>2071</v>
      </c>
      <c r="I15" s="8">
        <f t="shared" si="1"/>
        <v>3962</v>
      </c>
      <c r="J15" s="8">
        <v>1202</v>
      </c>
      <c r="K15" s="8">
        <v>3636</v>
      </c>
      <c r="L15" s="8">
        <f t="shared" si="2"/>
        <v>4838</v>
      </c>
      <c r="M15" s="8">
        <f t="shared" si="3"/>
        <v>10489</v>
      </c>
      <c r="N15" s="8">
        <v>0</v>
      </c>
      <c r="O15" s="8">
        <v>0</v>
      </c>
      <c r="P15" s="8">
        <f t="shared" si="4"/>
        <v>0</v>
      </c>
      <c r="Q15" s="8">
        <v>0</v>
      </c>
      <c r="R15" s="8">
        <v>0</v>
      </c>
      <c r="S15" s="8">
        <f t="shared" si="5"/>
        <v>0</v>
      </c>
      <c r="T15" s="8">
        <v>0</v>
      </c>
      <c r="U15" s="8">
        <v>0</v>
      </c>
      <c r="V15" s="8">
        <f t="shared" si="6"/>
        <v>0</v>
      </c>
      <c r="W15" s="8">
        <f t="shared" si="7"/>
        <v>0</v>
      </c>
      <c r="X15" s="8">
        <v>101</v>
      </c>
    </row>
    <row r="16" spans="1:24" x14ac:dyDescent="0.25">
      <c r="A16" s="6">
        <v>9</v>
      </c>
      <c r="B16" s="7" t="s">
        <v>21</v>
      </c>
      <c r="C16" s="26">
        <v>5203050</v>
      </c>
      <c r="D16" s="8">
        <v>379</v>
      </c>
      <c r="E16" s="8">
        <v>447</v>
      </c>
      <c r="F16" s="8">
        <f t="shared" si="0"/>
        <v>826</v>
      </c>
      <c r="G16" s="8">
        <v>942</v>
      </c>
      <c r="H16" s="8">
        <v>1174</v>
      </c>
      <c r="I16" s="8">
        <f t="shared" si="1"/>
        <v>2116</v>
      </c>
      <c r="J16" s="8">
        <v>1361</v>
      </c>
      <c r="K16" s="8">
        <v>2769</v>
      </c>
      <c r="L16" s="8">
        <f t="shared" si="2"/>
        <v>4130</v>
      </c>
      <c r="M16" s="8">
        <f t="shared" si="3"/>
        <v>7072</v>
      </c>
      <c r="N16" s="8">
        <v>0</v>
      </c>
      <c r="O16" s="8">
        <v>0</v>
      </c>
      <c r="P16" s="8">
        <f t="shared" si="4"/>
        <v>0</v>
      </c>
      <c r="Q16" s="8">
        <v>0</v>
      </c>
      <c r="R16" s="8">
        <v>0</v>
      </c>
      <c r="S16" s="8">
        <f t="shared" si="5"/>
        <v>0</v>
      </c>
      <c r="T16" s="8">
        <v>0</v>
      </c>
      <c r="U16" s="8">
        <v>0</v>
      </c>
      <c r="V16" s="8">
        <f t="shared" si="6"/>
        <v>0</v>
      </c>
      <c r="W16" s="8">
        <f t="shared" si="7"/>
        <v>0</v>
      </c>
      <c r="X16" s="8">
        <v>446</v>
      </c>
    </row>
    <row r="17" spans="1:24" x14ac:dyDescent="0.25">
      <c r="A17" s="6">
        <v>10</v>
      </c>
      <c r="B17" s="7" t="s">
        <v>22</v>
      </c>
      <c r="C17" s="26">
        <v>5203051</v>
      </c>
      <c r="D17" s="8">
        <v>1470</v>
      </c>
      <c r="E17" s="8">
        <v>1710</v>
      </c>
      <c r="F17" s="8">
        <f t="shared" si="0"/>
        <v>3180</v>
      </c>
      <c r="G17" s="8">
        <v>1811</v>
      </c>
      <c r="H17" s="8">
        <v>2242</v>
      </c>
      <c r="I17" s="8">
        <f t="shared" si="1"/>
        <v>4053</v>
      </c>
      <c r="J17" s="8">
        <v>2083</v>
      </c>
      <c r="K17" s="8">
        <v>4723</v>
      </c>
      <c r="L17" s="8">
        <f t="shared" si="2"/>
        <v>6806</v>
      </c>
      <c r="M17" s="8">
        <f t="shared" si="3"/>
        <v>14039</v>
      </c>
      <c r="N17" s="8">
        <v>0</v>
      </c>
      <c r="O17" s="8">
        <v>0</v>
      </c>
      <c r="P17" s="8">
        <f t="shared" si="4"/>
        <v>0</v>
      </c>
      <c r="Q17" s="8">
        <v>0</v>
      </c>
      <c r="R17" s="8">
        <v>0</v>
      </c>
      <c r="S17" s="8">
        <f t="shared" si="5"/>
        <v>0</v>
      </c>
      <c r="T17" s="8">
        <v>0</v>
      </c>
      <c r="U17" s="8">
        <v>0</v>
      </c>
      <c r="V17" s="8">
        <f t="shared" si="6"/>
        <v>0</v>
      </c>
      <c r="W17" s="8">
        <f t="shared" si="7"/>
        <v>0</v>
      </c>
      <c r="X17" s="8">
        <v>5</v>
      </c>
    </row>
    <row r="18" spans="1:24" x14ac:dyDescent="0.25">
      <c r="A18" s="6">
        <v>11</v>
      </c>
      <c r="B18" s="7" t="s">
        <v>23</v>
      </c>
      <c r="C18" s="26">
        <v>5203060</v>
      </c>
      <c r="D18" s="8">
        <v>184</v>
      </c>
      <c r="E18" s="8">
        <v>113</v>
      </c>
      <c r="F18" s="8">
        <f t="shared" si="0"/>
        <v>297</v>
      </c>
      <c r="G18" s="8">
        <v>361</v>
      </c>
      <c r="H18" s="8">
        <v>187</v>
      </c>
      <c r="I18" s="8">
        <f t="shared" si="1"/>
        <v>548</v>
      </c>
      <c r="J18" s="8">
        <v>250</v>
      </c>
      <c r="K18" s="8">
        <v>143</v>
      </c>
      <c r="L18" s="8">
        <f t="shared" si="2"/>
        <v>393</v>
      </c>
      <c r="M18" s="8">
        <f t="shared" si="3"/>
        <v>1238</v>
      </c>
      <c r="N18" s="8">
        <v>0</v>
      </c>
      <c r="O18" s="8">
        <v>0</v>
      </c>
      <c r="P18" s="8">
        <f t="shared" si="4"/>
        <v>0</v>
      </c>
      <c r="Q18" s="8">
        <v>0</v>
      </c>
      <c r="R18" s="8">
        <v>0</v>
      </c>
      <c r="S18" s="8">
        <f t="shared" si="5"/>
        <v>0</v>
      </c>
      <c r="T18" s="8">
        <v>0</v>
      </c>
      <c r="U18" s="8">
        <v>0</v>
      </c>
      <c r="V18" s="8">
        <f t="shared" si="6"/>
        <v>0</v>
      </c>
      <c r="W18" s="8">
        <f t="shared" si="7"/>
        <v>0</v>
      </c>
      <c r="X18" s="8">
        <v>13</v>
      </c>
    </row>
    <row r="19" spans="1:24" x14ac:dyDescent="0.25">
      <c r="A19" s="6">
        <v>12</v>
      </c>
      <c r="B19" s="7" t="s">
        <v>24</v>
      </c>
      <c r="C19" s="26">
        <v>5203061</v>
      </c>
      <c r="D19" s="8">
        <v>622</v>
      </c>
      <c r="E19" s="8">
        <v>1077</v>
      </c>
      <c r="F19" s="8">
        <f t="shared" si="0"/>
        <v>1699</v>
      </c>
      <c r="G19" s="8">
        <v>903</v>
      </c>
      <c r="H19" s="8">
        <v>1435</v>
      </c>
      <c r="I19" s="8">
        <f t="shared" si="1"/>
        <v>2338</v>
      </c>
      <c r="J19" s="8">
        <v>912</v>
      </c>
      <c r="K19" s="8">
        <v>1364</v>
      </c>
      <c r="L19" s="8">
        <f t="shared" si="2"/>
        <v>2276</v>
      </c>
      <c r="M19" s="8">
        <f t="shared" si="3"/>
        <v>6313</v>
      </c>
      <c r="N19" s="8">
        <v>0</v>
      </c>
      <c r="O19" s="8">
        <v>0</v>
      </c>
      <c r="P19" s="8">
        <f t="shared" si="4"/>
        <v>0</v>
      </c>
      <c r="Q19" s="8">
        <v>0</v>
      </c>
      <c r="R19" s="8">
        <v>0</v>
      </c>
      <c r="S19" s="8">
        <f t="shared" si="5"/>
        <v>0</v>
      </c>
      <c r="T19" s="8">
        <v>0</v>
      </c>
      <c r="U19" s="8">
        <v>0</v>
      </c>
      <c r="V19" s="8">
        <f t="shared" si="6"/>
        <v>0</v>
      </c>
      <c r="W19" s="8">
        <f t="shared" si="7"/>
        <v>0</v>
      </c>
      <c r="X19" s="8">
        <v>1</v>
      </c>
    </row>
    <row r="20" spans="1:24" x14ac:dyDescent="0.25">
      <c r="A20" s="6">
        <v>13</v>
      </c>
      <c r="B20" s="7" t="s">
        <v>25</v>
      </c>
      <c r="C20" s="26">
        <v>5203070</v>
      </c>
      <c r="D20" s="8">
        <v>302</v>
      </c>
      <c r="E20" s="8">
        <v>261</v>
      </c>
      <c r="F20" s="8">
        <f t="shared" si="0"/>
        <v>563</v>
      </c>
      <c r="G20" s="8">
        <v>884</v>
      </c>
      <c r="H20" s="8">
        <v>314</v>
      </c>
      <c r="I20" s="8">
        <f t="shared" si="1"/>
        <v>1198</v>
      </c>
      <c r="J20" s="8">
        <v>763</v>
      </c>
      <c r="K20" s="8">
        <v>854</v>
      </c>
      <c r="L20" s="8">
        <f t="shared" si="2"/>
        <v>1617</v>
      </c>
      <c r="M20" s="8">
        <f t="shared" si="3"/>
        <v>3378</v>
      </c>
      <c r="N20" s="8">
        <v>0</v>
      </c>
      <c r="O20" s="8">
        <v>0</v>
      </c>
      <c r="P20" s="8">
        <f t="shared" si="4"/>
        <v>0</v>
      </c>
      <c r="Q20" s="8">
        <v>0</v>
      </c>
      <c r="R20" s="8">
        <v>0</v>
      </c>
      <c r="S20" s="8">
        <f t="shared" si="5"/>
        <v>0</v>
      </c>
      <c r="T20" s="8">
        <v>0</v>
      </c>
      <c r="U20" s="8">
        <v>0</v>
      </c>
      <c r="V20" s="8">
        <f t="shared" si="6"/>
        <v>0</v>
      </c>
      <c r="W20" s="8">
        <f t="shared" si="7"/>
        <v>0</v>
      </c>
      <c r="X20" s="8">
        <v>37</v>
      </c>
    </row>
    <row r="21" spans="1:24" x14ac:dyDescent="0.25">
      <c r="A21" s="6">
        <v>14</v>
      </c>
      <c r="B21" s="7" t="s">
        <v>26</v>
      </c>
      <c r="C21" s="26">
        <v>5203071</v>
      </c>
      <c r="D21" s="8">
        <v>901</v>
      </c>
      <c r="E21" s="8">
        <v>220</v>
      </c>
      <c r="F21" s="8">
        <f t="shared" si="0"/>
        <v>1121</v>
      </c>
      <c r="G21" s="8">
        <v>897</v>
      </c>
      <c r="H21" s="8">
        <v>395</v>
      </c>
      <c r="I21" s="8">
        <f t="shared" si="1"/>
        <v>1292</v>
      </c>
      <c r="J21" s="8">
        <v>988</v>
      </c>
      <c r="K21" s="8">
        <v>1386</v>
      </c>
      <c r="L21" s="8">
        <f t="shared" si="2"/>
        <v>2374</v>
      </c>
      <c r="M21" s="8">
        <f t="shared" si="3"/>
        <v>4787</v>
      </c>
      <c r="N21" s="8">
        <v>0</v>
      </c>
      <c r="O21" s="8">
        <v>0</v>
      </c>
      <c r="P21" s="8">
        <f t="shared" si="4"/>
        <v>0</v>
      </c>
      <c r="Q21" s="8">
        <v>0</v>
      </c>
      <c r="R21" s="8">
        <v>0</v>
      </c>
      <c r="S21" s="8">
        <f t="shared" si="5"/>
        <v>0</v>
      </c>
      <c r="T21" s="8">
        <v>0</v>
      </c>
      <c r="U21" s="8">
        <v>0</v>
      </c>
      <c r="V21" s="8">
        <f t="shared" si="6"/>
        <v>0</v>
      </c>
      <c r="W21" s="8">
        <f t="shared" si="7"/>
        <v>0</v>
      </c>
      <c r="X21" s="8">
        <v>77</v>
      </c>
    </row>
    <row r="22" spans="1:24" x14ac:dyDescent="0.25">
      <c r="A22" s="6">
        <v>15</v>
      </c>
      <c r="B22" s="7" t="s">
        <v>27</v>
      </c>
      <c r="C22" s="26">
        <v>5203080</v>
      </c>
      <c r="D22" s="8">
        <v>508</v>
      </c>
      <c r="E22" s="8">
        <v>527</v>
      </c>
      <c r="F22" s="8">
        <f t="shared" si="0"/>
        <v>1035</v>
      </c>
      <c r="G22" s="8">
        <v>860</v>
      </c>
      <c r="H22" s="8">
        <v>503</v>
      </c>
      <c r="I22" s="8">
        <f t="shared" si="1"/>
        <v>1363</v>
      </c>
      <c r="J22" s="8">
        <v>1087</v>
      </c>
      <c r="K22" s="8">
        <v>2153</v>
      </c>
      <c r="L22" s="8">
        <f t="shared" si="2"/>
        <v>3240</v>
      </c>
      <c r="M22" s="8">
        <f t="shared" si="3"/>
        <v>5638</v>
      </c>
      <c r="N22" s="8">
        <v>42</v>
      </c>
      <c r="O22" s="8">
        <v>64</v>
      </c>
      <c r="P22" s="8">
        <f t="shared" si="4"/>
        <v>106</v>
      </c>
      <c r="Q22" s="8">
        <v>35</v>
      </c>
      <c r="R22" s="8">
        <v>26</v>
      </c>
      <c r="S22" s="8">
        <f t="shared" si="5"/>
        <v>61</v>
      </c>
      <c r="T22" s="8">
        <v>72</v>
      </c>
      <c r="U22" s="8">
        <v>252</v>
      </c>
      <c r="V22" s="8">
        <f t="shared" si="6"/>
        <v>324</v>
      </c>
      <c r="W22" s="8">
        <f t="shared" si="7"/>
        <v>491</v>
      </c>
      <c r="X22" s="8">
        <v>662</v>
      </c>
    </row>
    <row r="23" spans="1:24" x14ac:dyDescent="0.25">
      <c r="A23" s="6">
        <v>16</v>
      </c>
      <c r="B23" s="7" t="s">
        <v>28</v>
      </c>
      <c r="C23" s="26">
        <v>5203081</v>
      </c>
      <c r="D23" s="8">
        <v>479</v>
      </c>
      <c r="E23" s="8">
        <v>353</v>
      </c>
      <c r="F23" s="8">
        <f t="shared" si="0"/>
        <v>832</v>
      </c>
      <c r="G23" s="8">
        <v>1837</v>
      </c>
      <c r="H23" s="8">
        <v>677</v>
      </c>
      <c r="I23" s="8">
        <f t="shared" si="1"/>
        <v>2514</v>
      </c>
      <c r="J23" s="8">
        <v>1714</v>
      </c>
      <c r="K23" s="8">
        <v>1622</v>
      </c>
      <c r="L23" s="8">
        <f t="shared" si="2"/>
        <v>3336</v>
      </c>
      <c r="M23" s="8">
        <f t="shared" si="3"/>
        <v>6682</v>
      </c>
      <c r="N23" s="8">
        <v>0</v>
      </c>
      <c r="O23" s="8">
        <v>0</v>
      </c>
      <c r="P23" s="8">
        <f t="shared" si="4"/>
        <v>0</v>
      </c>
      <c r="Q23" s="8">
        <v>0</v>
      </c>
      <c r="R23" s="8">
        <v>0</v>
      </c>
      <c r="S23" s="8">
        <f t="shared" si="5"/>
        <v>0</v>
      </c>
      <c r="T23" s="8">
        <v>0</v>
      </c>
      <c r="U23" s="8">
        <v>0</v>
      </c>
      <c r="V23" s="8">
        <f t="shared" si="6"/>
        <v>0</v>
      </c>
      <c r="W23" s="8">
        <f t="shared" si="7"/>
        <v>0</v>
      </c>
      <c r="X23" s="8">
        <v>0</v>
      </c>
    </row>
    <row r="24" spans="1:24" x14ac:dyDescent="0.25">
      <c r="A24" s="6">
        <v>17</v>
      </c>
      <c r="B24" s="7" t="s">
        <v>29</v>
      </c>
      <c r="C24" s="26">
        <v>5203090</v>
      </c>
      <c r="D24" s="8">
        <v>564</v>
      </c>
      <c r="E24" s="8">
        <v>811</v>
      </c>
      <c r="F24" s="8">
        <f t="shared" si="0"/>
        <v>1375</v>
      </c>
      <c r="G24" s="8">
        <v>772</v>
      </c>
      <c r="H24" s="8">
        <v>1194</v>
      </c>
      <c r="I24" s="8">
        <f t="shared" si="1"/>
        <v>1966</v>
      </c>
      <c r="J24" s="8">
        <v>1196</v>
      </c>
      <c r="K24" s="8">
        <v>2289</v>
      </c>
      <c r="L24" s="8">
        <f t="shared" si="2"/>
        <v>3485</v>
      </c>
      <c r="M24" s="8">
        <f t="shared" si="3"/>
        <v>6826</v>
      </c>
      <c r="N24" s="8">
        <v>0</v>
      </c>
      <c r="O24" s="8">
        <v>0</v>
      </c>
      <c r="P24" s="8">
        <f t="shared" si="4"/>
        <v>0</v>
      </c>
      <c r="Q24" s="8">
        <v>0</v>
      </c>
      <c r="R24" s="8">
        <v>0</v>
      </c>
      <c r="S24" s="8">
        <f t="shared" si="5"/>
        <v>0</v>
      </c>
      <c r="T24" s="8">
        <v>0</v>
      </c>
      <c r="U24" s="8">
        <v>0</v>
      </c>
      <c r="V24" s="8">
        <f t="shared" si="6"/>
        <v>0</v>
      </c>
      <c r="W24" s="8">
        <f t="shared" si="7"/>
        <v>0</v>
      </c>
      <c r="X24" s="8">
        <v>346</v>
      </c>
    </row>
    <row r="25" spans="1:24" x14ac:dyDescent="0.25">
      <c r="A25" s="6">
        <v>18</v>
      </c>
      <c r="B25" s="7" t="s">
        <v>30</v>
      </c>
      <c r="C25" s="26">
        <v>5203091</v>
      </c>
      <c r="D25" s="8">
        <v>266</v>
      </c>
      <c r="E25" s="8">
        <v>325</v>
      </c>
      <c r="F25" s="8">
        <f t="shared" si="0"/>
        <v>591</v>
      </c>
      <c r="G25" s="8">
        <v>925</v>
      </c>
      <c r="H25" s="8">
        <v>1748</v>
      </c>
      <c r="I25" s="8">
        <f t="shared" si="1"/>
        <v>2673</v>
      </c>
      <c r="J25" s="8">
        <v>996</v>
      </c>
      <c r="K25" s="8">
        <v>4551</v>
      </c>
      <c r="L25" s="8">
        <f t="shared" si="2"/>
        <v>5547</v>
      </c>
      <c r="M25" s="8">
        <f t="shared" si="3"/>
        <v>8811</v>
      </c>
      <c r="N25" s="8">
        <v>0</v>
      </c>
      <c r="O25" s="8">
        <v>0</v>
      </c>
      <c r="P25" s="8">
        <f t="shared" si="4"/>
        <v>0</v>
      </c>
      <c r="Q25" s="8">
        <v>0</v>
      </c>
      <c r="R25" s="8">
        <v>0</v>
      </c>
      <c r="S25" s="8">
        <f t="shared" si="5"/>
        <v>0</v>
      </c>
      <c r="T25" s="8">
        <v>0</v>
      </c>
      <c r="U25" s="8">
        <v>0</v>
      </c>
      <c r="V25" s="8">
        <f t="shared" si="6"/>
        <v>0</v>
      </c>
      <c r="W25" s="8">
        <f t="shared" si="7"/>
        <v>0</v>
      </c>
      <c r="X25" s="8">
        <v>32</v>
      </c>
    </row>
    <row r="26" spans="1:24" x14ac:dyDescent="0.25">
      <c r="A26" s="6">
        <v>19</v>
      </c>
      <c r="B26" s="7" t="s">
        <v>31</v>
      </c>
      <c r="C26" s="26">
        <v>5203093</v>
      </c>
      <c r="D26" s="8">
        <v>523</v>
      </c>
      <c r="E26" s="8">
        <v>1171</v>
      </c>
      <c r="F26" s="8">
        <f t="shared" si="0"/>
        <v>1694</v>
      </c>
      <c r="G26" s="8">
        <v>1130</v>
      </c>
      <c r="H26" s="8">
        <v>1963</v>
      </c>
      <c r="I26" s="8">
        <f t="shared" si="1"/>
        <v>3093</v>
      </c>
      <c r="J26" s="8">
        <v>822</v>
      </c>
      <c r="K26" s="8">
        <v>4559</v>
      </c>
      <c r="L26" s="8">
        <f t="shared" si="2"/>
        <v>5381</v>
      </c>
      <c r="M26" s="8">
        <f t="shared" si="3"/>
        <v>10168</v>
      </c>
      <c r="N26" s="8">
        <v>0</v>
      </c>
      <c r="O26" s="8">
        <v>0</v>
      </c>
      <c r="P26" s="8">
        <f t="shared" si="4"/>
        <v>0</v>
      </c>
      <c r="Q26" s="8">
        <v>0</v>
      </c>
      <c r="R26" s="8">
        <v>0</v>
      </c>
      <c r="S26" s="8">
        <f t="shared" si="5"/>
        <v>0</v>
      </c>
      <c r="T26" s="8">
        <v>0</v>
      </c>
      <c r="U26" s="8">
        <v>0</v>
      </c>
      <c r="V26" s="8">
        <f t="shared" si="6"/>
        <v>0</v>
      </c>
      <c r="W26" s="8">
        <f t="shared" si="7"/>
        <v>0</v>
      </c>
      <c r="X26" s="8">
        <v>149</v>
      </c>
    </row>
    <row r="27" spans="1:24" x14ac:dyDescent="0.25">
      <c r="A27" s="6">
        <v>20</v>
      </c>
      <c r="B27" s="7" t="s">
        <v>32</v>
      </c>
      <c r="C27" s="26">
        <v>5203092</v>
      </c>
      <c r="D27" s="8">
        <v>297</v>
      </c>
      <c r="E27" s="8">
        <v>895</v>
      </c>
      <c r="F27" s="8">
        <f t="shared" si="0"/>
        <v>1192</v>
      </c>
      <c r="G27" s="8">
        <v>312</v>
      </c>
      <c r="H27" s="8">
        <v>1008</v>
      </c>
      <c r="I27" s="8">
        <f t="shared" si="1"/>
        <v>1320</v>
      </c>
      <c r="J27" s="8">
        <v>620</v>
      </c>
      <c r="K27" s="8">
        <v>2773</v>
      </c>
      <c r="L27" s="8">
        <f t="shared" si="2"/>
        <v>3393</v>
      </c>
      <c r="M27" s="8">
        <f t="shared" si="3"/>
        <v>5905</v>
      </c>
      <c r="N27" s="8">
        <v>0</v>
      </c>
      <c r="O27" s="8">
        <v>0</v>
      </c>
      <c r="P27" s="8">
        <f t="shared" si="4"/>
        <v>0</v>
      </c>
      <c r="Q27" s="8">
        <v>0</v>
      </c>
      <c r="R27" s="8">
        <v>0</v>
      </c>
      <c r="S27" s="8">
        <f t="shared" si="5"/>
        <v>0</v>
      </c>
      <c r="T27" s="8">
        <v>0</v>
      </c>
      <c r="U27" s="8">
        <v>0</v>
      </c>
      <c r="V27" s="8">
        <f t="shared" si="6"/>
        <v>0</v>
      </c>
      <c r="W27" s="8">
        <f t="shared" si="7"/>
        <v>0</v>
      </c>
      <c r="X27" s="8">
        <v>3</v>
      </c>
    </row>
    <row r="28" spans="1:24" x14ac:dyDescent="0.25">
      <c r="A28" s="6">
        <v>21</v>
      </c>
      <c r="B28" s="7" t="s">
        <v>33</v>
      </c>
      <c r="C28" s="26">
        <v>5203100</v>
      </c>
      <c r="D28" s="8">
        <v>709</v>
      </c>
      <c r="E28" s="8">
        <v>803</v>
      </c>
      <c r="F28" s="8">
        <f t="shared" si="0"/>
        <v>1512</v>
      </c>
      <c r="G28" s="8">
        <v>934</v>
      </c>
      <c r="H28" s="8">
        <v>1181</v>
      </c>
      <c r="I28" s="8">
        <f t="shared" si="1"/>
        <v>2115</v>
      </c>
      <c r="J28" s="8">
        <v>945</v>
      </c>
      <c r="K28" s="8">
        <v>2965</v>
      </c>
      <c r="L28" s="8">
        <f t="shared" si="2"/>
        <v>3910</v>
      </c>
      <c r="M28" s="8">
        <f t="shared" si="3"/>
        <v>7537</v>
      </c>
      <c r="N28" s="8">
        <v>104</v>
      </c>
      <c r="O28" s="8">
        <v>180</v>
      </c>
      <c r="P28" s="8">
        <f t="shared" si="4"/>
        <v>284</v>
      </c>
      <c r="Q28" s="8">
        <v>115</v>
      </c>
      <c r="R28" s="8">
        <v>305</v>
      </c>
      <c r="S28" s="8">
        <f t="shared" si="5"/>
        <v>420</v>
      </c>
      <c r="T28" s="8">
        <v>217</v>
      </c>
      <c r="U28" s="8">
        <v>520</v>
      </c>
      <c r="V28" s="8">
        <f t="shared" si="6"/>
        <v>737</v>
      </c>
      <c r="W28" s="8">
        <f t="shared" si="7"/>
        <v>1441</v>
      </c>
      <c r="X28" s="8">
        <v>2</v>
      </c>
    </row>
    <row r="29" spans="1:24" x14ac:dyDescent="0.25">
      <c r="A29" s="33" t="s">
        <v>34</v>
      </c>
      <c r="B29" s="33"/>
      <c r="C29" s="9"/>
      <c r="D29" s="9">
        <f>SUM(D8:D28)</f>
        <v>10662</v>
      </c>
      <c r="E29" s="9">
        <f t="shared" ref="E29:X29" si="8">SUM(E8:E28)</f>
        <v>11979</v>
      </c>
      <c r="F29" s="9">
        <f t="shared" si="8"/>
        <v>22641</v>
      </c>
      <c r="G29" s="9">
        <f t="shared" si="8"/>
        <v>19796</v>
      </c>
      <c r="H29" s="9">
        <f t="shared" si="8"/>
        <v>19557</v>
      </c>
      <c r="I29" s="9">
        <f t="shared" si="8"/>
        <v>39353</v>
      </c>
      <c r="J29" s="9">
        <f t="shared" si="8"/>
        <v>18884</v>
      </c>
      <c r="K29" s="9">
        <f t="shared" si="8"/>
        <v>45219</v>
      </c>
      <c r="L29" s="9">
        <f>SUM(L8:L28)</f>
        <v>64103</v>
      </c>
      <c r="M29" s="9">
        <f>SUM(M8:M28)</f>
        <v>126097</v>
      </c>
      <c r="N29" s="9">
        <f>SUM(N8:N28)</f>
        <v>325</v>
      </c>
      <c r="O29" s="9">
        <f t="shared" si="8"/>
        <v>539</v>
      </c>
      <c r="P29" s="9">
        <f t="shared" si="8"/>
        <v>864</v>
      </c>
      <c r="Q29" s="9">
        <f t="shared" si="8"/>
        <v>556</v>
      </c>
      <c r="R29" s="9">
        <f t="shared" si="8"/>
        <v>807</v>
      </c>
      <c r="S29" s="9">
        <f t="shared" si="8"/>
        <v>1363</v>
      </c>
      <c r="T29" s="9">
        <f t="shared" si="8"/>
        <v>595</v>
      </c>
      <c r="U29" s="9">
        <f t="shared" si="8"/>
        <v>1711</v>
      </c>
      <c r="V29" s="9">
        <f t="shared" si="8"/>
        <v>2306</v>
      </c>
      <c r="W29" s="9">
        <f>SUM(W8:W28)</f>
        <v>4533</v>
      </c>
      <c r="X29" s="9">
        <f t="shared" si="8"/>
        <v>2178</v>
      </c>
    </row>
    <row r="30" spans="1:2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0"/>
      <c r="O30" s="10"/>
      <c r="P30" s="10"/>
      <c r="Q30" s="10"/>
      <c r="R30" s="10"/>
      <c r="S30" s="10"/>
      <c r="T30" s="10"/>
      <c r="U30" s="10"/>
      <c r="V30" s="10"/>
      <c r="W30" s="12"/>
      <c r="X30" s="10"/>
    </row>
    <row r="31" spans="1:24" ht="15.75" x14ac:dyDescent="0.25">
      <c r="A31" s="10" t="s">
        <v>36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3"/>
      <c r="N31" s="10"/>
      <c r="O31" s="10"/>
      <c r="P31" s="10"/>
      <c r="Q31" s="10"/>
      <c r="R31" s="29"/>
      <c r="S31" s="29"/>
      <c r="T31" s="29"/>
      <c r="U31" s="29"/>
      <c r="V31" s="29"/>
      <c r="W31" s="29"/>
      <c r="X31" s="29"/>
    </row>
    <row r="32" spans="1:24" ht="15.75" x14ac:dyDescent="0.25">
      <c r="A32" s="34"/>
      <c r="B32" s="34"/>
      <c r="C32" s="34"/>
      <c r="D32" s="34"/>
      <c r="E32" s="34"/>
      <c r="F32" s="34"/>
      <c r="G32" s="34"/>
      <c r="H32" s="34"/>
      <c r="I32" s="14"/>
      <c r="J32" s="14"/>
      <c r="K32" s="14"/>
      <c r="L32" s="14"/>
      <c r="M32" s="15"/>
      <c r="N32" s="14"/>
      <c r="O32" s="14"/>
      <c r="P32" s="14"/>
      <c r="Q32" s="14"/>
      <c r="R32" s="18"/>
      <c r="S32" s="18"/>
      <c r="T32" s="18"/>
      <c r="U32" s="18"/>
      <c r="V32" s="18"/>
      <c r="W32" s="18"/>
      <c r="X32" s="18"/>
    </row>
    <row r="33" spans="1:24" ht="15.75" x14ac:dyDescent="0.25">
      <c r="A33" s="34"/>
      <c r="B33" s="34"/>
      <c r="C33" s="34"/>
      <c r="D33" s="34"/>
      <c r="E33" s="34"/>
      <c r="F33" s="34"/>
      <c r="G33" s="34"/>
      <c r="H33" s="34"/>
      <c r="I33" s="14"/>
      <c r="J33" s="14"/>
      <c r="K33" s="14"/>
      <c r="L33" s="14"/>
      <c r="M33" s="17"/>
      <c r="N33" s="14"/>
      <c r="O33" s="14"/>
      <c r="P33" s="14"/>
      <c r="Q33" s="14"/>
      <c r="R33" s="29"/>
      <c r="S33" s="29"/>
      <c r="T33" s="29"/>
      <c r="U33" s="29"/>
      <c r="V33" s="29"/>
      <c r="W33" s="29"/>
      <c r="X33" s="29"/>
    </row>
    <row r="34" spans="1:24" ht="15.75" x14ac:dyDescent="0.25">
      <c r="A34" s="29"/>
      <c r="B34" s="29"/>
      <c r="C34" s="29"/>
      <c r="D34" s="29"/>
      <c r="E34" s="29"/>
      <c r="F34" s="29"/>
      <c r="G34" s="29"/>
      <c r="H34" s="29"/>
      <c r="I34" s="14"/>
      <c r="J34" s="14"/>
      <c r="K34" s="14"/>
      <c r="L34" s="14"/>
      <c r="M34" s="17"/>
      <c r="N34" s="14"/>
      <c r="O34" s="14"/>
      <c r="P34" s="14"/>
      <c r="Q34" s="14"/>
      <c r="R34" s="29"/>
      <c r="S34" s="29"/>
      <c r="T34" s="29"/>
      <c r="U34" s="29"/>
      <c r="V34" s="29"/>
      <c r="W34" s="29"/>
      <c r="X34" s="29"/>
    </row>
    <row r="35" spans="1:24" ht="15.75" x14ac:dyDescent="0.25">
      <c r="A35" s="29"/>
      <c r="B35" s="29"/>
      <c r="C35" s="29"/>
      <c r="D35" s="29"/>
      <c r="E35" s="29"/>
      <c r="F35" s="29"/>
      <c r="G35" s="29"/>
      <c r="H35" s="29"/>
      <c r="I35" s="14"/>
      <c r="J35" s="14"/>
      <c r="K35" s="14"/>
      <c r="L35" s="14"/>
      <c r="M35" s="17"/>
      <c r="N35" s="14"/>
      <c r="O35" s="14"/>
      <c r="P35" s="14"/>
      <c r="Q35" s="14"/>
      <c r="R35" s="16"/>
      <c r="S35" s="16"/>
      <c r="T35" s="16"/>
      <c r="U35" s="16"/>
      <c r="V35" s="16"/>
      <c r="W35" s="16"/>
      <c r="X35" s="16"/>
    </row>
    <row r="36" spans="1:24" ht="15.75" x14ac:dyDescent="0.25">
      <c r="A36" s="16"/>
      <c r="B36" s="16"/>
      <c r="C36" s="16"/>
      <c r="D36" s="16"/>
      <c r="E36" s="16"/>
      <c r="F36" s="16"/>
      <c r="G36" s="16"/>
      <c r="H36" s="16"/>
      <c r="I36" s="14"/>
      <c r="J36" s="14"/>
      <c r="K36" s="14"/>
      <c r="L36" s="14"/>
      <c r="M36" s="17"/>
      <c r="N36" s="14"/>
      <c r="O36" s="14"/>
      <c r="P36" s="14"/>
      <c r="Q36" s="14"/>
      <c r="R36" s="16"/>
      <c r="S36" s="16"/>
      <c r="T36" s="16"/>
      <c r="U36" s="16"/>
      <c r="V36" s="16"/>
      <c r="W36" s="16"/>
      <c r="X36" s="16"/>
    </row>
    <row r="37" spans="1:24" ht="15.75" x14ac:dyDescent="0.25">
      <c r="A37" s="16"/>
      <c r="B37" s="16"/>
      <c r="C37" s="16"/>
      <c r="D37" s="16"/>
      <c r="E37" s="16"/>
      <c r="F37" s="16"/>
      <c r="G37" s="16"/>
      <c r="H37" s="16"/>
      <c r="I37" s="14"/>
      <c r="J37" s="14"/>
      <c r="K37" s="14"/>
      <c r="L37" s="14"/>
      <c r="M37" s="17"/>
      <c r="N37" s="14"/>
      <c r="O37" s="14"/>
      <c r="P37" s="14"/>
      <c r="Q37" s="14"/>
      <c r="R37" s="16"/>
      <c r="S37" s="16"/>
      <c r="T37" s="16"/>
      <c r="U37" s="16"/>
      <c r="V37" s="16"/>
      <c r="W37" s="16"/>
      <c r="X37" s="16"/>
    </row>
    <row r="38" spans="1:24" ht="15.75" x14ac:dyDescent="0.25">
      <c r="A38" s="16"/>
      <c r="B38" s="16"/>
      <c r="C38" s="16"/>
      <c r="D38" s="16"/>
      <c r="E38" s="16"/>
      <c r="F38" s="16"/>
      <c r="G38" s="16"/>
      <c r="H38" s="16"/>
      <c r="I38" s="14"/>
      <c r="J38" s="14"/>
      <c r="K38" s="14"/>
      <c r="L38" s="14"/>
      <c r="M38" s="17"/>
      <c r="N38" s="14"/>
      <c r="O38" s="14"/>
      <c r="P38" s="14"/>
      <c r="Q38" s="14"/>
      <c r="R38" s="19"/>
      <c r="S38" s="20"/>
      <c r="T38" s="16"/>
      <c r="U38" s="21"/>
      <c r="V38" s="21"/>
      <c r="W38" s="22"/>
      <c r="X38" s="22"/>
    </row>
    <row r="39" spans="1:24" ht="15.75" x14ac:dyDescent="0.25">
      <c r="A39" s="19"/>
      <c r="B39" s="20"/>
      <c r="C39" s="20"/>
      <c r="D39" s="16"/>
      <c r="E39" s="21"/>
      <c r="F39" s="21"/>
      <c r="G39" s="22"/>
      <c r="H39" s="22"/>
      <c r="I39" s="14"/>
      <c r="J39" s="14"/>
      <c r="K39" s="14"/>
      <c r="L39" s="14"/>
      <c r="M39" s="17"/>
      <c r="N39" s="14"/>
      <c r="O39" s="14"/>
      <c r="P39" s="14"/>
      <c r="Q39" s="14"/>
      <c r="R39" s="30"/>
      <c r="S39" s="30"/>
      <c r="T39" s="30"/>
      <c r="U39" s="30"/>
      <c r="V39" s="30"/>
      <c r="W39" s="30"/>
      <c r="X39" s="30"/>
    </row>
    <row r="40" spans="1:24" ht="15.75" x14ac:dyDescent="0.25">
      <c r="A40" s="30"/>
      <c r="B40" s="30"/>
      <c r="C40" s="30"/>
      <c r="D40" s="30"/>
      <c r="E40" s="30"/>
      <c r="F40" s="30"/>
      <c r="G40" s="30"/>
      <c r="H40" s="30"/>
      <c r="I40" s="14"/>
      <c r="J40" s="14"/>
      <c r="K40" s="14"/>
      <c r="L40" s="14"/>
      <c r="M40" s="17"/>
      <c r="N40" s="14"/>
      <c r="O40" s="14"/>
      <c r="P40" s="14"/>
      <c r="Q40" s="14"/>
      <c r="R40" s="31"/>
      <c r="S40" s="31"/>
      <c r="T40" s="31"/>
      <c r="U40" s="31"/>
      <c r="V40" s="31"/>
      <c r="W40" s="31"/>
      <c r="X40" s="31"/>
    </row>
    <row r="41" spans="1:24" x14ac:dyDescent="0.25">
      <c r="A41" s="31"/>
      <c r="B41" s="31"/>
      <c r="C41" s="31"/>
      <c r="D41" s="31"/>
      <c r="E41" s="31"/>
      <c r="F41" s="31"/>
      <c r="G41" s="31"/>
      <c r="H41" s="31"/>
      <c r="I41" s="24"/>
      <c r="J41" s="24"/>
      <c r="K41" s="24"/>
      <c r="L41" s="24"/>
      <c r="M41" s="25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x14ac:dyDescent="0.25">
      <c r="A42" s="23"/>
      <c r="B42" s="23"/>
      <c r="C42" s="23"/>
      <c r="D42" s="23"/>
      <c r="E42" s="23"/>
      <c r="F42" s="23"/>
      <c r="G42" s="23"/>
      <c r="H42" s="23"/>
      <c r="I42" s="24"/>
      <c r="J42" s="24"/>
      <c r="K42" s="24"/>
      <c r="L42" s="24"/>
      <c r="M42" s="25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x14ac:dyDescent="0.25">
      <c r="A43" s="23"/>
      <c r="B43" s="23"/>
      <c r="C43" s="23"/>
      <c r="D43" s="23"/>
      <c r="E43" s="23"/>
      <c r="F43" s="23"/>
      <c r="G43" s="23"/>
      <c r="H43" s="23"/>
      <c r="I43" s="24"/>
      <c r="J43" s="24"/>
      <c r="K43" s="24"/>
      <c r="L43" s="24"/>
      <c r="M43" s="25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x14ac:dyDescent="0.25">
      <c r="A44" s="23"/>
      <c r="B44" s="23"/>
      <c r="C44" s="23"/>
      <c r="D44" s="23"/>
      <c r="E44" s="23"/>
      <c r="F44" s="23"/>
      <c r="G44" s="23"/>
      <c r="H44" s="23"/>
      <c r="I44" s="24"/>
      <c r="J44" s="24"/>
      <c r="K44" s="24"/>
      <c r="L44" s="24"/>
      <c r="M44" s="25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x14ac:dyDescent="0.25">
      <c r="A45" s="23"/>
      <c r="B45" s="23"/>
      <c r="C45" s="23"/>
      <c r="D45" s="23"/>
      <c r="E45" s="23"/>
      <c r="F45" s="23"/>
      <c r="G45" s="23"/>
      <c r="H45" s="23"/>
      <c r="I45" s="24"/>
      <c r="J45" s="24"/>
      <c r="K45" s="24"/>
      <c r="L45" s="24"/>
      <c r="M45" s="25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</sheetData>
  <mergeCells count="28">
    <mergeCell ref="A1:X1"/>
    <mergeCell ref="A2:X2"/>
    <mergeCell ref="A4:A7"/>
    <mergeCell ref="B4:B7"/>
    <mergeCell ref="D4:X4"/>
    <mergeCell ref="D5:M5"/>
    <mergeCell ref="N5:W5"/>
    <mergeCell ref="A29:B29"/>
    <mergeCell ref="A32:H33"/>
    <mergeCell ref="D6:F6"/>
    <mergeCell ref="G6:I6"/>
    <mergeCell ref="J6:L6"/>
    <mergeCell ref="R40:X40"/>
    <mergeCell ref="A41:H41"/>
    <mergeCell ref="A34:H34"/>
    <mergeCell ref="A35:H35"/>
    <mergeCell ref="A40:H40"/>
    <mergeCell ref="C4:C7"/>
    <mergeCell ref="R31:X31"/>
    <mergeCell ref="R33:X33"/>
    <mergeCell ref="R34:X34"/>
    <mergeCell ref="R39:X39"/>
    <mergeCell ref="Q6:S6"/>
    <mergeCell ref="T6:V6"/>
    <mergeCell ref="W6:W7"/>
    <mergeCell ref="M6:M7"/>
    <mergeCell ref="N6:P6"/>
    <mergeCell ref="X5:X7"/>
  </mergeCells>
  <pageMargins left="0.7" right="0.7" top="0.75" bottom="0.75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2022 (FORM 1)</vt:lpstr>
      <vt:lpstr>'UPDATING DATA 2022 (FORM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2024-07-31T00:55:29Z</dcterms:created>
  <dcterms:modified xsi:type="dcterms:W3CDTF">2024-08-09T06:26:49Z</dcterms:modified>
</cp:coreProperties>
</file>