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Satu Data Lombok Timur\"/>
    </mc:Choice>
  </mc:AlternateContent>
  <xr:revisionPtr revIDLastSave="0" documentId="13_ncr:1_{7C8ECC33-5CEE-4246-94A3-7787878B8189}" xr6:coauthVersionLast="47" xr6:coauthVersionMax="47" xr10:uidLastSave="{00000000-0000-0000-0000-000000000000}"/>
  <bookViews>
    <workbookView xWindow="-120" yWindow="-120" windowWidth="20730" windowHeight="11160" xr2:uid="{FDB92393-19BE-41E8-AAD0-9A4659B5F23B}"/>
  </bookViews>
  <sheets>
    <sheet name="UPDATING DATA 2023 (FORM 1)" sheetId="2" r:id="rId1"/>
  </sheets>
  <definedNames>
    <definedName name="_xlnm.Print_Area" localSheetId="0">'UPDATING DATA 2023 (FORM 1)'!$A$1:$X$31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9" i="2" l="1"/>
  <c r="U29" i="2"/>
  <c r="T29" i="2"/>
  <c r="R29" i="2"/>
  <c r="Q29" i="2"/>
  <c r="O29" i="2"/>
  <c r="N29" i="2"/>
  <c r="K29" i="2"/>
  <c r="J29" i="2"/>
  <c r="H29" i="2"/>
  <c r="G29" i="2"/>
  <c r="E29" i="2"/>
  <c r="D29" i="2"/>
  <c r="V28" i="2"/>
  <c r="S28" i="2"/>
  <c r="P28" i="2"/>
  <c r="W28" i="2" s="1"/>
  <c r="L28" i="2"/>
  <c r="I28" i="2"/>
  <c r="F28" i="2"/>
  <c r="M28" i="2" s="1"/>
  <c r="V27" i="2"/>
  <c r="S27" i="2"/>
  <c r="P27" i="2"/>
  <c r="W27" i="2" s="1"/>
  <c r="L27" i="2"/>
  <c r="I27" i="2"/>
  <c r="F27" i="2"/>
  <c r="M27" i="2" s="1"/>
  <c r="V26" i="2"/>
  <c r="S26" i="2"/>
  <c r="P26" i="2"/>
  <c r="W26" i="2" s="1"/>
  <c r="L26" i="2"/>
  <c r="I26" i="2"/>
  <c r="F26" i="2"/>
  <c r="M26" i="2" s="1"/>
  <c r="V25" i="2"/>
  <c r="S25" i="2"/>
  <c r="P25" i="2"/>
  <c r="W25" i="2" s="1"/>
  <c r="L25" i="2"/>
  <c r="I25" i="2"/>
  <c r="F25" i="2"/>
  <c r="M25" i="2" s="1"/>
  <c r="V24" i="2"/>
  <c r="S24" i="2"/>
  <c r="P24" i="2"/>
  <c r="W24" i="2" s="1"/>
  <c r="L24" i="2"/>
  <c r="I24" i="2"/>
  <c r="F24" i="2"/>
  <c r="M24" i="2" s="1"/>
  <c r="V23" i="2"/>
  <c r="S23" i="2"/>
  <c r="P23" i="2"/>
  <c r="W23" i="2" s="1"/>
  <c r="L23" i="2"/>
  <c r="I23" i="2"/>
  <c r="F23" i="2"/>
  <c r="M23" i="2" s="1"/>
  <c r="V22" i="2"/>
  <c r="S22" i="2"/>
  <c r="P22" i="2"/>
  <c r="W22" i="2" s="1"/>
  <c r="L22" i="2"/>
  <c r="I22" i="2"/>
  <c r="F22" i="2"/>
  <c r="M22" i="2" s="1"/>
  <c r="V21" i="2"/>
  <c r="S21" i="2"/>
  <c r="P21" i="2"/>
  <c r="W21" i="2" s="1"/>
  <c r="L21" i="2"/>
  <c r="I21" i="2"/>
  <c r="F21" i="2"/>
  <c r="M21" i="2" s="1"/>
  <c r="V20" i="2"/>
  <c r="S20" i="2"/>
  <c r="P20" i="2"/>
  <c r="W20" i="2" s="1"/>
  <c r="L20" i="2"/>
  <c r="I20" i="2"/>
  <c r="F20" i="2"/>
  <c r="M20" i="2" s="1"/>
  <c r="V19" i="2"/>
  <c r="S19" i="2"/>
  <c r="P19" i="2"/>
  <c r="W19" i="2" s="1"/>
  <c r="L19" i="2"/>
  <c r="I19" i="2"/>
  <c r="F19" i="2"/>
  <c r="M19" i="2" s="1"/>
  <c r="V18" i="2"/>
  <c r="S18" i="2"/>
  <c r="P18" i="2"/>
  <c r="W18" i="2" s="1"/>
  <c r="L18" i="2"/>
  <c r="I18" i="2"/>
  <c r="F18" i="2"/>
  <c r="M18" i="2" s="1"/>
  <c r="V17" i="2"/>
  <c r="S17" i="2"/>
  <c r="P17" i="2"/>
  <c r="W17" i="2" s="1"/>
  <c r="L17" i="2"/>
  <c r="I17" i="2"/>
  <c r="F17" i="2"/>
  <c r="M17" i="2" s="1"/>
  <c r="V16" i="2"/>
  <c r="S16" i="2"/>
  <c r="P16" i="2"/>
  <c r="W16" i="2" s="1"/>
  <c r="L16" i="2"/>
  <c r="I16" i="2"/>
  <c r="F16" i="2"/>
  <c r="M16" i="2" s="1"/>
  <c r="V15" i="2"/>
  <c r="S15" i="2"/>
  <c r="P15" i="2"/>
  <c r="W15" i="2" s="1"/>
  <c r="L15" i="2"/>
  <c r="I15" i="2"/>
  <c r="F15" i="2"/>
  <c r="M15" i="2" s="1"/>
  <c r="V14" i="2"/>
  <c r="S14" i="2"/>
  <c r="P14" i="2"/>
  <c r="W14" i="2" s="1"/>
  <c r="L14" i="2"/>
  <c r="I14" i="2"/>
  <c r="F14" i="2"/>
  <c r="M14" i="2" s="1"/>
  <c r="V13" i="2"/>
  <c r="S13" i="2"/>
  <c r="P13" i="2"/>
  <c r="W13" i="2" s="1"/>
  <c r="L13" i="2"/>
  <c r="I13" i="2"/>
  <c r="F13" i="2"/>
  <c r="M13" i="2" s="1"/>
  <c r="V12" i="2"/>
  <c r="S12" i="2"/>
  <c r="P12" i="2"/>
  <c r="W12" i="2" s="1"/>
  <c r="L12" i="2"/>
  <c r="I12" i="2"/>
  <c r="F12" i="2"/>
  <c r="M12" i="2" s="1"/>
  <c r="V11" i="2"/>
  <c r="S11" i="2"/>
  <c r="P11" i="2"/>
  <c r="W11" i="2" s="1"/>
  <c r="L11" i="2"/>
  <c r="I11" i="2"/>
  <c r="F11" i="2"/>
  <c r="M11" i="2" s="1"/>
  <c r="V10" i="2"/>
  <c r="S10" i="2"/>
  <c r="P10" i="2"/>
  <c r="W10" i="2" s="1"/>
  <c r="L10" i="2"/>
  <c r="I10" i="2"/>
  <c r="F10" i="2"/>
  <c r="M10" i="2" s="1"/>
  <c r="V9" i="2"/>
  <c r="S9" i="2"/>
  <c r="P9" i="2"/>
  <c r="W9" i="2" s="1"/>
  <c r="L9" i="2"/>
  <c r="I9" i="2"/>
  <c r="F9" i="2"/>
  <c r="M9" i="2" s="1"/>
  <c r="V8" i="2"/>
  <c r="V29" i="2" s="1"/>
  <c r="S8" i="2"/>
  <c r="S29" i="2" s="1"/>
  <c r="P8" i="2"/>
  <c r="L8" i="2"/>
  <c r="L29" i="2" s="1"/>
  <c r="I8" i="2"/>
  <c r="I29" i="2" s="1"/>
  <c r="F8" i="2"/>
  <c r="F29" i="2" l="1"/>
  <c r="M8" i="2"/>
  <c r="M29" i="2" s="1"/>
  <c r="P29" i="2"/>
  <c r="W8" i="2"/>
  <c r="W29" i="2" s="1"/>
</calcChain>
</file>

<file path=xl/sharedStrings.xml><?xml version="1.0" encoding="utf-8"?>
<sst xmlns="http://schemas.openxmlformats.org/spreadsheetml/2006/main" count="58" uniqueCount="39">
  <si>
    <t>NO</t>
  </si>
  <si>
    <t>KECAMATAN</t>
  </si>
  <si>
    <t>TERNAK BESAR</t>
  </si>
  <si>
    <t>SAPI</t>
  </si>
  <si>
    <t>KERBAU</t>
  </si>
  <si>
    <t>Kuda</t>
  </si>
  <si>
    <t>Anak</t>
  </si>
  <si>
    <t>Muda</t>
  </si>
  <si>
    <t>Dewasa</t>
  </si>
  <si>
    <t>Total</t>
  </si>
  <si>
    <t>Jantan</t>
  </si>
  <si>
    <t>Betina</t>
  </si>
  <si>
    <t>Jumlah</t>
  </si>
  <si>
    <t xml:space="preserve"> KERUAK</t>
  </si>
  <si>
    <t xml:space="preserve"> JEROWARU</t>
  </si>
  <si>
    <t xml:space="preserve"> SAKRA</t>
  </si>
  <si>
    <t xml:space="preserve"> SAKRA BARAT</t>
  </si>
  <si>
    <t xml:space="preserve"> SAKRA TIMUR</t>
  </si>
  <si>
    <t xml:space="preserve"> TERARA</t>
  </si>
  <si>
    <t xml:space="preserve"> MONTONG GADING</t>
  </si>
  <si>
    <t xml:space="preserve"> SIKUR</t>
  </si>
  <si>
    <t xml:space="preserve"> MASBAGIK</t>
  </si>
  <si>
    <t xml:space="preserve"> PRINGGASELA</t>
  </si>
  <si>
    <t xml:space="preserve"> SUKAMULIA</t>
  </si>
  <si>
    <t xml:space="preserve"> SURALAGA</t>
  </si>
  <si>
    <t xml:space="preserve"> SELONG</t>
  </si>
  <si>
    <t xml:space="preserve"> LABUHAN HAJI</t>
  </si>
  <si>
    <t xml:space="preserve"> PRINGGABAYA</t>
  </si>
  <si>
    <t xml:space="preserve"> SUELA</t>
  </si>
  <si>
    <t xml:space="preserve"> AIKMEL</t>
  </si>
  <si>
    <t xml:space="preserve"> WANASABA</t>
  </si>
  <si>
    <t xml:space="preserve"> LENEK</t>
  </si>
  <si>
    <t xml:space="preserve"> SEMBALUN</t>
  </si>
  <si>
    <t xml:space="preserve"> SAMBELIA</t>
  </si>
  <si>
    <t>JUMLAH</t>
  </si>
  <si>
    <t>Sumber: Bidang Peternakan, Dinas Peternakan dan Kesehatan Hewan Kab. Lombok Timur</t>
  </si>
  <si>
    <t>POPULASI TERNAK BESAR TAHUN 2023 (EKOR)</t>
  </si>
  <si>
    <t>KAB. LOMBOK TIMUR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</si>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</sst>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11"/>
      <color theme="1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3" xfId="2" applyFont="1" applyFill="1" applyBorder="1"/>
    <xf numFmtId="0" fontId="5" fillId="2" borderId="3" xfId="2" applyFont="1" applyFill="1" applyBorder="1"/>
    <xf numFmtId="166" fontId="4" fillId="2" borderId="3" xfId="3" applyFont="1" applyFill="1" applyBorder="1"/>
    <xf numFmtId="166" fontId="5" fillId="2" borderId="3" xfId="3" applyFont="1" applyFill="1" applyBorder="1"/>
    <xf numFmtId="0" fontId="6" fillId="3" borderId="2" xfId="2" applyFont="1" applyFill="1" applyBorder="1" applyAlignment="1">
      <alignment horizontal="center" vertical="center"/>
    </xf>
    <xf numFmtId="166" fontId="6" fillId="3" borderId="2" xfId="3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166" fontId="6" fillId="3" borderId="1" xfId="3" applyFont="1" applyFill="1" applyBorder="1" applyAlignment="1">
      <alignment horizontal="center" vertical="center"/>
    </xf>
    <xf numFmtId="166" fontId="6" fillId="3" borderId="1" xfId="3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/>
    </xf>
    <xf numFmtId="166" fontId="7" fillId="2" borderId="1" xfId="2" applyNumberFormat="1" applyFont="1" applyFill="1" applyBorder="1" applyAlignment="1">
      <alignment vertical="center"/>
    </xf>
    <xf numFmtId="166" fontId="6" fillId="2" borderId="1" xfId="3" applyFont="1" applyFill="1" applyBorder="1" applyAlignment="1">
      <alignment horizontal="center" vertical="center"/>
    </xf>
    <xf numFmtId="166" fontId="6" fillId="2" borderId="1" xfId="3" applyFont="1" applyFill="1" applyBorder="1" applyAlignment="1">
      <alignment horizontal="center" vertical="center"/>
    </xf>
    <xf numFmtId="0" fontId="8" fillId="0" borderId="0" xfId="2" applyFont="1"/>
    <xf numFmtId="166" fontId="5" fillId="0" borderId="0" xfId="2" applyNumberFormat="1" applyFont="1"/>
    <xf numFmtId="166" fontId="8" fillId="0" borderId="0" xfId="2" applyNumberFormat="1" applyFont="1"/>
    <xf numFmtId="164" fontId="5" fillId="0" borderId="0" xfId="1" applyFont="1"/>
    <xf numFmtId="0" fontId="0" fillId="0" borderId="1" xfId="0" applyBorder="1" applyAlignment="1">
      <alignment horizontal="center"/>
    </xf>
  </cellXfs>
  <cellStyles count="4">
    <cellStyle name="Comma" xfId="1" builtinId="3"/>
    <cellStyle name="Comma [0] 2" xfId="3" xr:uid="{9B47188E-FBD6-4698-9384-8A099468CCFE}"/>
    <cellStyle name="Normal" xfId="0" builtinId="0"/>
    <cellStyle name="Normal 2" xfId="2" xr:uid="{126FC811-25C7-47AD-AD48-7F67E80C3C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79621-B000-4AC3-98D9-CB9A608DAF73}">
  <dimension ref="A1:X31"/>
  <sheetViews>
    <sheetView tabSelected="1" view="pageBreakPreview" zoomScale="112" zoomScaleNormal="120" zoomScaleSheetLayoutView="112" workbookViewId="0">
      <selection activeCell="I11" sqref="I11"/>
    </sheetView>
  </sheetViews>
  <sheetFormatPr defaultRowHeight="15" x14ac:dyDescent="0.25"/>
  <cols>
    <col min="1" max="1" width="4.5703125" customWidth="1"/>
    <col min="2" max="3" width="13" customWidth="1"/>
    <col min="4" max="4" width="6.7109375" customWidth="1"/>
    <col min="5" max="5" width="6.85546875" bestFit="1" customWidth="1"/>
    <col min="6" max="6" width="7.140625" customWidth="1"/>
    <col min="7" max="7" width="7" customWidth="1"/>
    <col min="8" max="8" width="6.7109375" customWidth="1"/>
    <col min="9" max="9" width="7" customWidth="1"/>
    <col min="10" max="10" width="7.140625" customWidth="1"/>
    <col min="11" max="12" width="7" customWidth="1"/>
    <col min="13" max="13" width="7.5703125" customWidth="1"/>
    <col min="14" max="21" width="5.7109375" customWidth="1"/>
    <col min="22" max="22" width="6" customWidth="1"/>
    <col min="23" max="23" width="7" customWidth="1"/>
    <col min="24" max="24" width="6.5703125" customWidth="1"/>
  </cols>
  <sheetData>
    <row r="1" spans="1:24" ht="27" customHeight="1" x14ac:dyDescent="0.4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.5" customHeight="1" x14ac:dyDescent="0.4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.75" customHeight="1" thickBo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</row>
    <row r="4" spans="1:24" ht="15.75" thickTop="1" x14ac:dyDescent="0.25">
      <c r="A4" s="6" t="s">
        <v>0</v>
      </c>
      <c r="B4" s="6" t="s">
        <v>1</v>
      </c>
      <c r="C4" s="6" t="s">
        <v>38</v>
      </c>
      <c r="D4" s="7" t="s">
        <v>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x14ac:dyDescent="0.25">
      <c r="A5" s="8"/>
      <c r="B5" s="8"/>
      <c r="C5" s="8"/>
      <c r="D5" s="9" t="s">
        <v>3</v>
      </c>
      <c r="E5" s="9"/>
      <c r="F5" s="9"/>
      <c r="G5" s="9"/>
      <c r="H5" s="9"/>
      <c r="I5" s="9"/>
      <c r="J5" s="9"/>
      <c r="K5" s="9"/>
      <c r="L5" s="9"/>
      <c r="M5" s="9"/>
      <c r="N5" s="9" t="s">
        <v>4</v>
      </c>
      <c r="O5" s="9"/>
      <c r="P5" s="9"/>
      <c r="Q5" s="9"/>
      <c r="R5" s="9"/>
      <c r="S5" s="9"/>
      <c r="T5" s="9"/>
      <c r="U5" s="9"/>
      <c r="V5" s="9"/>
      <c r="W5" s="9"/>
      <c r="X5" s="9" t="s">
        <v>5</v>
      </c>
    </row>
    <row r="6" spans="1:24" x14ac:dyDescent="0.25">
      <c r="A6" s="8"/>
      <c r="B6" s="8"/>
      <c r="C6" s="8"/>
      <c r="D6" s="9" t="s">
        <v>6</v>
      </c>
      <c r="E6" s="9"/>
      <c r="F6" s="9"/>
      <c r="G6" s="9" t="s">
        <v>7</v>
      </c>
      <c r="H6" s="9"/>
      <c r="I6" s="9"/>
      <c r="J6" s="9" t="s">
        <v>8</v>
      </c>
      <c r="K6" s="9"/>
      <c r="L6" s="9"/>
      <c r="M6" s="9" t="s">
        <v>9</v>
      </c>
      <c r="N6" s="9" t="s">
        <v>6</v>
      </c>
      <c r="O6" s="9"/>
      <c r="P6" s="9"/>
      <c r="Q6" s="9" t="s">
        <v>7</v>
      </c>
      <c r="R6" s="9"/>
      <c r="S6" s="9"/>
      <c r="T6" s="9" t="s">
        <v>8</v>
      </c>
      <c r="U6" s="9"/>
      <c r="V6" s="9"/>
      <c r="W6" s="9" t="s">
        <v>9</v>
      </c>
      <c r="X6" s="9"/>
    </row>
    <row r="7" spans="1:24" x14ac:dyDescent="0.25">
      <c r="A7" s="8"/>
      <c r="B7" s="8"/>
      <c r="C7" s="8"/>
      <c r="D7" s="10" t="s">
        <v>10</v>
      </c>
      <c r="E7" s="10" t="s">
        <v>11</v>
      </c>
      <c r="F7" s="10" t="s">
        <v>12</v>
      </c>
      <c r="G7" s="10" t="s">
        <v>10</v>
      </c>
      <c r="H7" s="10" t="s">
        <v>11</v>
      </c>
      <c r="I7" s="10" t="s">
        <v>12</v>
      </c>
      <c r="J7" s="10" t="s">
        <v>10</v>
      </c>
      <c r="K7" s="10" t="s">
        <v>11</v>
      </c>
      <c r="L7" s="10" t="s">
        <v>12</v>
      </c>
      <c r="M7" s="9"/>
      <c r="N7" s="10" t="s">
        <v>10</v>
      </c>
      <c r="O7" s="10" t="s">
        <v>11</v>
      </c>
      <c r="P7" s="10" t="s">
        <v>12</v>
      </c>
      <c r="Q7" s="10" t="s">
        <v>10</v>
      </c>
      <c r="R7" s="10" t="s">
        <v>11</v>
      </c>
      <c r="S7" s="10" t="s">
        <v>12</v>
      </c>
      <c r="T7" s="10" t="s">
        <v>10</v>
      </c>
      <c r="U7" s="10" t="s">
        <v>11</v>
      </c>
      <c r="V7" s="10" t="s">
        <v>12</v>
      </c>
      <c r="W7" s="9"/>
      <c r="X7" s="9"/>
    </row>
    <row r="8" spans="1:24" ht="15" customHeight="1" x14ac:dyDescent="0.25">
      <c r="A8" s="11">
        <v>1</v>
      </c>
      <c r="B8" s="12" t="s">
        <v>13</v>
      </c>
      <c r="C8" s="20">
        <v>5203010</v>
      </c>
      <c r="D8" s="13">
        <v>52</v>
      </c>
      <c r="E8" s="13">
        <v>59</v>
      </c>
      <c r="F8" s="13">
        <f>SUM(D8:E8)</f>
        <v>111</v>
      </c>
      <c r="G8" s="13">
        <v>235</v>
      </c>
      <c r="H8" s="13">
        <v>202</v>
      </c>
      <c r="I8" s="13">
        <f>SUM(G8:H8)</f>
        <v>437</v>
      </c>
      <c r="J8" s="13">
        <v>170</v>
      </c>
      <c r="K8" s="13">
        <v>382</v>
      </c>
      <c r="L8" s="13">
        <f>SUM(J8:K8)</f>
        <v>552</v>
      </c>
      <c r="M8" s="13">
        <f>F8+I8+L8</f>
        <v>1100</v>
      </c>
      <c r="N8" s="13">
        <v>68</v>
      </c>
      <c r="O8" s="13">
        <v>72</v>
      </c>
      <c r="P8" s="13">
        <f>SUM(N8:O8)</f>
        <v>140</v>
      </c>
      <c r="Q8" s="13">
        <v>89</v>
      </c>
      <c r="R8" s="13">
        <v>91</v>
      </c>
      <c r="S8" s="13">
        <f>SUM(Q8:R8)</f>
        <v>180</v>
      </c>
      <c r="T8" s="13">
        <v>55</v>
      </c>
      <c r="U8" s="13">
        <v>178</v>
      </c>
      <c r="V8" s="13">
        <f>SUM(T8:U8)</f>
        <v>233</v>
      </c>
      <c r="W8" s="13">
        <f>P8+S8+V8</f>
        <v>553</v>
      </c>
      <c r="X8" s="13">
        <v>86</v>
      </c>
    </row>
    <row r="9" spans="1:24" x14ac:dyDescent="0.25">
      <c r="A9" s="11">
        <v>2</v>
      </c>
      <c r="B9" s="12" t="s">
        <v>14</v>
      </c>
      <c r="C9" s="20">
        <v>5203011</v>
      </c>
      <c r="D9" s="13">
        <v>242</v>
      </c>
      <c r="E9" s="13">
        <v>245</v>
      </c>
      <c r="F9" s="13">
        <f t="shared" ref="F9:F28" si="0">SUM(D9:E9)</f>
        <v>487</v>
      </c>
      <c r="G9" s="13">
        <v>241</v>
      </c>
      <c r="H9" s="13">
        <v>338</v>
      </c>
      <c r="I9" s="13">
        <f t="shared" ref="I9:I28" si="1">SUM(G9:H9)</f>
        <v>579</v>
      </c>
      <c r="J9" s="13">
        <v>195</v>
      </c>
      <c r="K9" s="13">
        <v>686</v>
      </c>
      <c r="L9" s="13">
        <f t="shared" ref="L9:L28" si="2">SUM(J9:K9)</f>
        <v>881</v>
      </c>
      <c r="M9" s="13">
        <f t="shared" ref="M9:M28" si="3">F9+I9+L9</f>
        <v>1947</v>
      </c>
      <c r="N9" s="13">
        <v>212</v>
      </c>
      <c r="O9" s="13">
        <v>240</v>
      </c>
      <c r="P9" s="13">
        <f t="shared" ref="P9:P28" si="4">SUM(N9:O9)</f>
        <v>452</v>
      </c>
      <c r="Q9" s="13">
        <v>329</v>
      </c>
      <c r="R9" s="13">
        <v>401</v>
      </c>
      <c r="S9" s="13">
        <f t="shared" ref="S9:S28" si="5">SUM(Q9:R9)</f>
        <v>730</v>
      </c>
      <c r="T9" s="13">
        <v>281</v>
      </c>
      <c r="U9" s="13">
        <v>895</v>
      </c>
      <c r="V9" s="13">
        <f t="shared" ref="V9:V28" si="6">SUM(T9:U9)</f>
        <v>1176</v>
      </c>
      <c r="W9" s="13">
        <f t="shared" ref="W9:W28" si="7">P9+S9+V9</f>
        <v>2358</v>
      </c>
      <c r="X9" s="13">
        <v>20</v>
      </c>
    </row>
    <row r="10" spans="1:24" x14ac:dyDescent="0.25">
      <c r="A10" s="11">
        <v>3</v>
      </c>
      <c r="B10" s="12" t="s">
        <v>15</v>
      </c>
      <c r="C10" s="20">
        <v>5203020</v>
      </c>
      <c r="D10" s="13">
        <v>282</v>
      </c>
      <c r="E10" s="13">
        <v>77</v>
      </c>
      <c r="F10" s="13">
        <f t="shared" si="0"/>
        <v>359</v>
      </c>
      <c r="G10" s="13">
        <v>1090</v>
      </c>
      <c r="H10" s="13">
        <v>130</v>
      </c>
      <c r="I10" s="13">
        <f t="shared" si="1"/>
        <v>1220</v>
      </c>
      <c r="J10" s="13">
        <v>173</v>
      </c>
      <c r="K10" s="13">
        <v>283</v>
      </c>
      <c r="L10" s="13">
        <f t="shared" si="2"/>
        <v>456</v>
      </c>
      <c r="M10" s="13">
        <f t="shared" si="3"/>
        <v>2035</v>
      </c>
      <c r="N10" s="13">
        <v>0</v>
      </c>
      <c r="O10" s="13">
        <v>0</v>
      </c>
      <c r="P10" s="13">
        <f t="shared" si="4"/>
        <v>0</v>
      </c>
      <c r="Q10" s="13">
        <v>0</v>
      </c>
      <c r="R10" s="13">
        <v>0</v>
      </c>
      <c r="S10" s="13">
        <f t="shared" si="5"/>
        <v>0</v>
      </c>
      <c r="T10" s="13">
        <v>0</v>
      </c>
      <c r="U10" s="13">
        <v>0</v>
      </c>
      <c r="V10" s="13">
        <f t="shared" si="6"/>
        <v>0</v>
      </c>
      <c r="W10" s="13">
        <f t="shared" si="7"/>
        <v>0</v>
      </c>
      <c r="X10" s="13">
        <v>30</v>
      </c>
    </row>
    <row r="11" spans="1:24" x14ac:dyDescent="0.25">
      <c r="A11" s="11">
        <v>4</v>
      </c>
      <c r="B11" s="12" t="s">
        <v>16</v>
      </c>
      <c r="C11" s="20">
        <v>5203021</v>
      </c>
      <c r="D11" s="13">
        <v>218</v>
      </c>
      <c r="E11" s="13">
        <v>92</v>
      </c>
      <c r="F11" s="13">
        <f t="shared" si="0"/>
        <v>310</v>
      </c>
      <c r="G11" s="13">
        <v>1137</v>
      </c>
      <c r="H11" s="13">
        <v>223</v>
      </c>
      <c r="I11" s="13">
        <f t="shared" si="1"/>
        <v>1360</v>
      </c>
      <c r="J11" s="13">
        <v>188</v>
      </c>
      <c r="K11" s="13">
        <v>369</v>
      </c>
      <c r="L11" s="13">
        <f t="shared" si="2"/>
        <v>557</v>
      </c>
      <c r="M11" s="13">
        <f t="shared" si="3"/>
        <v>2227</v>
      </c>
      <c r="N11" s="13">
        <v>2</v>
      </c>
      <c r="O11" s="13">
        <v>0</v>
      </c>
      <c r="P11" s="13">
        <f t="shared" si="4"/>
        <v>2</v>
      </c>
      <c r="Q11" s="13">
        <v>21</v>
      </c>
      <c r="R11" s="13">
        <v>2</v>
      </c>
      <c r="S11" s="13">
        <f t="shared" si="5"/>
        <v>23</v>
      </c>
      <c r="T11" s="13">
        <v>4</v>
      </c>
      <c r="U11" s="13">
        <v>11</v>
      </c>
      <c r="V11" s="13">
        <f t="shared" si="6"/>
        <v>15</v>
      </c>
      <c r="W11" s="13">
        <f t="shared" si="7"/>
        <v>40</v>
      </c>
      <c r="X11" s="13">
        <v>5</v>
      </c>
    </row>
    <row r="12" spans="1:24" x14ac:dyDescent="0.25">
      <c r="A12" s="11">
        <v>5</v>
      </c>
      <c r="B12" s="12" t="s">
        <v>17</v>
      </c>
      <c r="C12" s="20">
        <v>5203022</v>
      </c>
      <c r="D12" s="13">
        <v>109</v>
      </c>
      <c r="E12" s="13">
        <v>86</v>
      </c>
      <c r="F12" s="13">
        <f t="shared" si="0"/>
        <v>195</v>
      </c>
      <c r="G12" s="13">
        <v>480</v>
      </c>
      <c r="H12" s="13">
        <v>200</v>
      </c>
      <c r="I12" s="13">
        <f t="shared" si="1"/>
        <v>680</v>
      </c>
      <c r="J12" s="13">
        <v>348</v>
      </c>
      <c r="K12" s="13">
        <v>648</v>
      </c>
      <c r="L12" s="13">
        <f t="shared" si="2"/>
        <v>996</v>
      </c>
      <c r="M12" s="13">
        <f t="shared" si="3"/>
        <v>1871</v>
      </c>
      <c r="N12" s="13">
        <v>8</v>
      </c>
      <c r="O12" s="13">
        <v>16</v>
      </c>
      <c r="P12" s="13">
        <f t="shared" si="4"/>
        <v>24</v>
      </c>
      <c r="Q12" s="13">
        <v>5</v>
      </c>
      <c r="R12" s="13">
        <v>9</v>
      </c>
      <c r="S12" s="13">
        <f t="shared" si="5"/>
        <v>14</v>
      </c>
      <c r="T12" s="13">
        <v>21</v>
      </c>
      <c r="U12" s="13">
        <v>96</v>
      </c>
      <c r="V12" s="13">
        <f t="shared" si="6"/>
        <v>117</v>
      </c>
      <c r="W12" s="13">
        <f t="shared" si="7"/>
        <v>155</v>
      </c>
      <c r="X12" s="13">
        <v>94</v>
      </c>
    </row>
    <row r="13" spans="1:24" x14ac:dyDescent="0.25">
      <c r="A13" s="11">
        <v>6</v>
      </c>
      <c r="B13" s="12" t="s">
        <v>18</v>
      </c>
      <c r="C13" s="20">
        <v>5203030</v>
      </c>
      <c r="D13" s="13">
        <v>1273</v>
      </c>
      <c r="E13" s="13">
        <v>1574</v>
      </c>
      <c r="F13" s="13">
        <f t="shared" si="0"/>
        <v>2847</v>
      </c>
      <c r="G13" s="13">
        <v>1564</v>
      </c>
      <c r="H13" s="13">
        <v>1822</v>
      </c>
      <c r="I13" s="13">
        <f t="shared" si="1"/>
        <v>3386</v>
      </c>
      <c r="J13" s="13">
        <v>1770</v>
      </c>
      <c r="K13" s="13">
        <v>2265</v>
      </c>
      <c r="L13" s="13">
        <f t="shared" si="2"/>
        <v>4035</v>
      </c>
      <c r="M13" s="13">
        <f t="shared" si="3"/>
        <v>10268</v>
      </c>
      <c r="N13" s="13">
        <v>0</v>
      </c>
      <c r="O13" s="13">
        <v>0</v>
      </c>
      <c r="P13" s="13">
        <f t="shared" si="4"/>
        <v>0</v>
      </c>
      <c r="Q13" s="13">
        <v>0</v>
      </c>
      <c r="R13" s="13">
        <v>0</v>
      </c>
      <c r="S13" s="13">
        <f t="shared" si="5"/>
        <v>0</v>
      </c>
      <c r="T13" s="13">
        <v>0</v>
      </c>
      <c r="U13" s="13">
        <v>0</v>
      </c>
      <c r="V13" s="13">
        <f t="shared" si="6"/>
        <v>0</v>
      </c>
      <c r="W13" s="13">
        <f t="shared" si="7"/>
        <v>0</v>
      </c>
      <c r="X13" s="13">
        <v>38</v>
      </c>
    </row>
    <row r="14" spans="1:24" x14ac:dyDescent="0.25">
      <c r="A14" s="11">
        <v>7</v>
      </c>
      <c r="B14" s="12" t="s">
        <v>19</v>
      </c>
      <c r="C14" s="20">
        <v>5203031</v>
      </c>
      <c r="D14" s="13">
        <v>602</v>
      </c>
      <c r="E14" s="13">
        <v>649</v>
      </c>
      <c r="F14" s="13">
        <f t="shared" si="0"/>
        <v>1251</v>
      </c>
      <c r="G14" s="13">
        <v>968</v>
      </c>
      <c r="H14" s="13">
        <v>1118</v>
      </c>
      <c r="I14" s="13">
        <f t="shared" si="1"/>
        <v>2086</v>
      </c>
      <c r="J14" s="13">
        <v>1657</v>
      </c>
      <c r="K14" s="13">
        <v>3531</v>
      </c>
      <c r="L14" s="13">
        <f t="shared" si="2"/>
        <v>5188</v>
      </c>
      <c r="M14" s="13">
        <f t="shared" si="3"/>
        <v>8525</v>
      </c>
      <c r="N14" s="13">
        <v>0</v>
      </c>
      <c r="O14" s="13">
        <v>0</v>
      </c>
      <c r="P14" s="13">
        <f t="shared" si="4"/>
        <v>0</v>
      </c>
      <c r="Q14" s="13">
        <v>0</v>
      </c>
      <c r="R14" s="13">
        <v>0</v>
      </c>
      <c r="S14" s="13">
        <f t="shared" si="5"/>
        <v>0</v>
      </c>
      <c r="T14" s="13">
        <v>0</v>
      </c>
      <c r="U14" s="13">
        <v>0</v>
      </c>
      <c r="V14" s="13">
        <f t="shared" si="6"/>
        <v>0</v>
      </c>
      <c r="W14" s="13">
        <f t="shared" si="7"/>
        <v>0</v>
      </c>
      <c r="X14" s="13">
        <v>14</v>
      </c>
    </row>
    <row r="15" spans="1:24" x14ac:dyDescent="0.25">
      <c r="A15" s="11">
        <v>8</v>
      </c>
      <c r="B15" s="12" t="s">
        <v>20</v>
      </c>
      <c r="C15" s="20">
        <v>5203040</v>
      </c>
      <c r="D15" s="13">
        <v>389</v>
      </c>
      <c r="E15" s="13">
        <v>364</v>
      </c>
      <c r="F15" s="13">
        <f t="shared" si="0"/>
        <v>753</v>
      </c>
      <c r="G15" s="13">
        <v>1143</v>
      </c>
      <c r="H15" s="13">
        <v>1323</v>
      </c>
      <c r="I15" s="13">
        <f t="shared" si="1"/>
        <v>2466</v>
      </c>
      <c r="J15" s="13">
        <v>2260</v>
      </c>
      <c r="K15" s="13">
        <v>3394</v>
      </c>
      <c r="L15" s="13">
        <f t="shared" si="2"/>
        <v>5654</v>
      </c>
      <c r="M15" s="13">
        <f t="shared" si="3"/>
        <v>8873</v>
      </c>
      <c r="N15" s="13">
        <v>0</v>
      </c>
      <c r="O15" s="13">
        <v>0</v>
      </c>
      <c r="P15" s="13">
        <f t="shared" si="4"/>
        <v>0</v>
      </c>
      <c r="Q15" s="13">
        <v>0</v>
      </c>
      <c r="R15" s="13">
        <v>0</v>
      </c>
      <c r="S15" s="13">
        <f t="shared" si="5"/>
        <v>0</v>
      </c>
      <c r="T15" s="13">
        <v>0</v>
      </c>
      <c r="U15" s="13">
        <v>0</v>
      </c>
      <c r="V15" s="13">
        <f t="shared" si="6"/>
        <v>0</v>
      </c>
      <c r="W15" s="13">
        <f t="shared" si="7"/>
        <v>0</v>
      </c>
      <c r="X15" s="13">
        <v>27</v>
      </c>
    </row>
    <row r="16" spans="1:24" x14ac:dyDescent="0.25">
      <c r="A16" s="11">
        <v>9</v>
      </c>
      <c r="B16" s="12" t="s">
        <v>21</v>
      </c>
      <c r="C16" s="20">
        <v>5203050</v>
      </c>
      <c r="D16" s="13">
        <v>513</v>
      </c>
      <c r="E16" s="13">
        <v>539</v>
      </c>
      <c r="F16" s="13">
        <f t="shared" si="0"/>
        <v>1052</v>
      </c>
      <c r="G16" s="13">
        <v>1094</v>
      </c>
      <c r="H16" s="13">
        <v>1296</v>
      </c>
      <c r="I16" s="13">
        <f t="shared" si="1"/>
        <v>2390</v>
      </c>
      <c r="J16" s="13">
        <v>1533</v>
      </c>
      <c r="K16" s="13">
        <v>2979</v>
      </c>
      <c r="L16" s="13">
        <f t="shared" si="2"/>
        <v>4512</v>
      </c>
      <c r="M16" s="13">
        <f t="shared" si="3"/>
        <v>7954</v>
      </c>
      <c r="N16" s="13">
        <v>0</v>
      </c>
      <c r="O16" s="13">
        <v>0</v>
      </c>
      <c r="P16" s="13">
        <f t="shared" si="4"/>
        <v>0</v>
      </c>
      <c r="Q16" s="13">
        <v>0</v>
      </c>
      <c r="R16" s="13">
        <v>0</v>
      </c>
      <c r="S16" s="13">
        <f t="shared" si="5"/>
        <v>0</v>
      </c>
      <c r="T16" s="13">
        <v>0</v>
      </c>
      <c r="U16" s="13">
        <v>0</v>
      </c>
      <c r="V16" s="13">
        <f t="shared" si="6"/>
        <v>0</v>
      </c>
      <c r="W16" s="13">
        <f t="shared" si="7"/>
        <v>0</v>
      </c>
      <c r="X16" s="13">
        <v>371</v>
      </c>
    </row>
    <row r="17" spans="1:24" x14ac:dyDescent="0.25">
      <c r="A17" s="11">
        <v>10</v>
      </c>
      <c r="B17" s="12" t="s">
        <v>22</v>
      </c>
      <c r="C17" s="20">
        <v>5203051</v>
      </c>
      <c r="D17" s="13">
        <v>1538</v>
      </c>
      <c r="E17" s="13">
        <v>1790</v>
      </c>
      <c r="F17" s="13">
        <f t="shared" si="0"/>
        <v>3328</v>
      </c>
      <c r="G17" s="13">
        <v>2088</v>
      </c>
      <c r="H17" s="13">
        <v>2601</v>
      </c>
      <c r="I17" s="13">
        <f t="shared" si="1"/>
        <v>4689</v>
      </c>
      <c r="J17" s="13">
        <v>2230</v>
      </c>
      <c r="K17" s="13">
        <v>6463</v>
      </c>
      <c r="L17" s="13">
        <f t="shared" si="2"/>
        <v>8693</v>
      </c>
      <c r="M17" s="13">
        <f t="shared" si="3"/>
        <v>16710</v>
      </c>
      <c r="N17" s="13">
        <v>0</v>
      </c>
      <c r="O17" s="13">
        <v>0</v>
      </c>
      <c r="P17" s="13">
        <f t="shared" si="4"/>
        <v>0</v>
      </c>
      <c r="Q17" s="13">
        <v>0</v>
      </c>
      <c r="R17" s="13">
        <v>0</v>
      </c>
      <c r="S17" s="13">
        <f t="shared" si="5"/>
        <v>0</v>
      </c>
      <c r="T17" s="13">
        <v>0</v>
      </c>
      <c r="U17" s="13">
        <v>0</v>
      </c>
      <c r="V17" s="13">
        <f t="shared" si="6"/>
        <v>0</v>
      </c>
      <c r="W17" s="13">
        <f t="shared" si="7"/>
        <v>0</v>
      </c>
      <c r="X17" s="13">
        <v>9</v>
      </c>
    </row>
    <row r="18" spans="1:24" x14ac:dyDescent="0.25">
      <c r="A18" s="11">
        <v>11</v>
      </c>
      <c r="B18" s="12" t="s">
        <v>23</v>
      </c>
      <c r="C18" s="20">
        <v>5203060</v>
      </c>
      <c r="D18" s="13">
        <v>108</v>
      </c>
      <c r="E18" s="13">
        <v>114</v>
      </c>
      <c r="F18" s="13">
        <f t="shared" si="0"/>
        <v>222</v>
      </c>
      <c r="G18" s="13">
        <v>214</v>
      </c>
      <c r="H18" s="13">
        <v>232</v>
      </c>
      <c r="I18" s="13">
        <f t="shared" si="1"/>
        <v>446</v>
      </c>
      <c r="J18" s="13">
        <v>280</v>
      </c>
      <c r="K18" s="13">
        <v>287</v>
      </c>
      <c r="L18" s="13">
        <f t="shared" si="2"/>
        <v>567</v>
      </c>
      <c r="M18" s="13">
        <f t="shared" si="3"/>
        <v>1235</v>
      </c>
      <c r="N18" s="13">
        <v>0</v>
      </c>
      <c r="O18" s="13">
        <v>0</v>
      </c>
      <c r="P18" s="13">
        <f t="shared" si="4"/>
        <v>0</v>
      </c>
      <c r="Q18" s="13">
        <v>0</v>
      </c>
      <c r="R18" s="13">
        <v>0</v>
      </c>
      <c r="S18" s="13">
        <f t="shared" si="5"/>
        <v>0</v>
      </c>
      <c r="T18" s="13">
        <v>0</v>
      </c>
      <c r="U18" s="13">
        <v>0</v>
      </c>
      <c r="V18" s="13">
        <f t="shared" si="6"/>
        <v>0</v>
      </c>
      <c r="W18" s="13">
        <f t="shared" si="7"/>
        <v>0</v>
      </c>
      <c r="X18" s="13">
        <v>20</v>
      </c>
    </row>
    <row r="19" spans="1:24" x14ac:dyDescent="0.25">
      <c r="A19" s="11">
        <v>12</v>
      </c>
      <c r="B19" s="12" t="s">
        <v>24</v>
      </c>
      <c r="C19" s="20">
        <v>5203061</v>
      </c>
      <c r="D19" s="13">
        <v>465</v>
      </c>
      <c r="E19" s="13">
        <v>479</v>
      </c>
      <c r="F19" s="13">
        <f t="shared" si="0"/>
        <v>944</v>
      </c>
      <c r="G19" s="13">
        <v>1132</v>
      </c>
      <c r="H19" s="13">
        <v>1205</v>
      </c>
      <c r="I19" s="13">
        <f t="shared" si="1"/>
        <v>2337</v>
      </c>
      <c r="J19" s="13">
        <v>1329</v>
      </c>
      <c r="K19" s="13">
        <v>1406</v>
      </c>
      <c r="L19" s="13">
        <f t="shared" si="2"/>
        <v>2735</v>
      </c>
      <c r="M19" s="13">
        <f t="shared" si="3"/>
        <v>6016</v>
      </c>
      <c r="N19" s="13">
        <v>0</v>
      </c>
      <c r="O19" s="13">
        <v>0</v>
      </c>
      <c r="P19" s="13">
        <f t="shared" si="4"/>
        <v>0</v>
      </c>
      <c r="Q19" s="13">
        <v>0</v>
      </c>
      <c r="R19" s="13">
        <v>0</v>
      </c>
      <c r="S19" s="13">
        <f t="shared" si="5"/>
        <v>0</v>
      </c>
      <c r="T19" s="13">
        <v>0</v>
      </c>
      <c r="U19" s="13">
        <v>0</v>
      </c>
      <c r="V19" s="13">
        <f t="shared" si="6"/>
        <v>0</v>
      </c>
      <c r="W19" s="13">
        <f t="shared" si="7"/>
        <v>0</v>
      </c>
      <c r="X19" s="13">
        <v>4</v>
      </c>
    </row>
    <row r="20" spans="1:24" x14ac:dyDescent="0.25">
      <c r="A20" s="11">
        <v>13</v>
      </c>
      <c r="B20" s="12" t="s">
        <v>25</v>
      </c>
      <c r="C20" s="20">
        <v>5203070</v>
      </c>
      <c r="D20" s="13">
        <v>318</v>
      </c>
      <c r="E20" s="13">
        <v>271</v>
      </c>
      <c r="F20" s="13">
        <f t="shared" si="0"/>
        <v>589</v>
      </c>
      <c r="G20" s="13">
        <v>884</v>
      </c>
      <c r="H20" s="13">
        <v>382</v>
      </c>
      <c r="I20" s="13">
        <f t="shared" si="1"/>
        <v>1266</v>
      </c>
      <c r="J20" s="13">
        <v>683</v>
      </c>
      <c r="K20" s="13">
        <v>580</v>
      </c>
      <c r="L20" s="13">
        <f t="shared" si="2"/>
        <v>1263</v>
      </c>
      <c r="M20" s="13">
        <f t="shared" si="3"/>
        <v>3118</v>
      </c>
      <c r="N20" s="13">
        <v>0</v>
      </c>
      <c r="O20" s="13">
        <v>0</v>
      </c>
      <c r="P20" s="13">
        <f t="shared" si="4"/>
        <v>0</v>
      </c>
      <c r="Q20" s="13">
        <v>0</v>
      </c>
      <c r="R20" s="13">
        <v>0</v>
      </c>
      <c r="S20" s="13">
        <f t="shared" si="5"/>
        <v>0</v>
      </c>
      <c r="T20" s="13">
        <v>0</v>
      </c>
      <c r="U20" s="13">
        <v>0</v>
      </c>
      <c r="V20" s="13">
        <f t="shared" si="6"/>
        <v>0</v>
      </c>
      <c r="W20" s="13">
        <f t="shared" si="7"/>
        <v>0</v>
      </c>
      <c r="X20" s="13">
        <v>31</v>
      </c>
    </row>
    <row r="21" spans="1:24" x14ac:dyDescent="0.25">
      <c r="A21" s="11">
        <v>14</v>
      </c>
      <c r="B21" s="12" t="s">
        <v>26</v>
      </c>
      <c r="C21" s="20">
        <v>5203071</v>
      </c>
      <c r="D21" s="13">
        <v>374</v>
      </c>
      <c r="E21" s="13">
        <v>245</v>
      </c>
      <c r="F21" s="13">
        <f t="shared" si="0"/>
        <v>619</v>
      </c>
      <c r="G21" s="13">
        <v>1154</v>
      </c>
      <c r="H21" s="13">
        <v>419</v>
      </c>
      <c r="I21" s="13">
        <f t="shared" si="1"/>
        <v>1573</v>
      </c>
      <c r="J21" s="13">
        <v>1008</v>
      </c>
      <c r="K21" s="13">
        <v>1338</v>
      </c>
      <c r="L21" s="13">
        <f t="shared" si="2"/>
        <v>2346</v>
      </c>
      <c r="M21" s="13">
        <f t="shared" si="3"/>
        <v>4538</v>
      </c>
      <c r="N21" s="13">
        <v>0</v>
      </c>
      <c r="O21" s="13">
        <v>0</v>
      </c>
      <c r="P21" s="13">
        <f t="shared" si="4"/>
        <v>0</v>
      </c>
      <c r="Q21" s="13">
        <v>0</v>
      </c>
      <c r="R21" s="13">
        <v>0</v>
      </c>
      <c r="S21" s="13">
        <f t="shared" si="5"/>
        <v>0</v>
      </c>
      <c r="T21" s="13">
        <v>0</v>
      </c>
      <c r="U21" s="13">
        <v>0</v>
      </c>
      <c r="V21" s="13">
        <f t="shared" si="6"/>
        <v>0</v>
      </c>
      <c r="W21" s="13">
        <f t="shared" si="7"/>
        <v>0</v>
      </c>
      <c r="X21" s="13">
        <v>50</v>
      </c>
    </row>
    <row r="22" spans="1:24" x14ac:dyDescent="0.25">
      <c r="A22" s="11">
        <v>15</v>
      </c>
      <c r="B22" s="12" t="s">
        <v>27</v>
      </c>
      <c r="C22" s="20">
        <v>5203080</v>
      </c>
      <c r="D22" s="13">
        <v>498</v>
      </c>
      <c r="E22" s="13">
        <v>523</v>
      </c>
      <c r="F22" s="13">
        <f t="shared" si="0"/>
        <v>1021</v>
      </c>
      <c r="G22" s="13">
        <v>843</v>
      </c>
      <c r="H22" s="13">
        <v>487</v>
      </c>
      <c r="I22" s="13">
        <f t="shared" si="1"/>
        <v>1330</v>
      </c>
      <c r="J22" s="13">
        <v>1045</v>
      </c>
      <c r="K22" s="13">
        <v>2132</v>
      </c>
      <c r="L22" s="13">
        <f t="shared" si="2"/>
        <v>3177</v>
      </c>
      <c r="M22" s="13">
        <f t="shared" si="3"/>
        <v>5528</v>
      </c>
      <c r="N22" s="13">
        <v>42</v>
      </c>
      <c r="O22" s="13">
        <v>64</v>
      </c>
      <c r="P22" s="13">
        <f t="shared" si="4"/>
        <v>106</v>
      </c>
      <c r="Q22" s="13">
        <v>34</v>
      </c>
      <c r="R22" s="13">
        <v>25</v>
      </c>
      <c r="S22" s="13">
        <f t="shared" si="5"/>
        <v>59</v>
      </c>
      <c r="T22" s="13">
        <v>68</v>
      </c>
      <c r="U22" s="13">
        <v>242</v>
      </c>
      <c r="V22" s="13">
        <f t="shared" si="6"/>
        <v>310</v>
      </c>
      <c r="W22" s="13">
        <f t="shared" si="7"/>
        <v>475</v>
      </c>
      <c r="X22" s="13">
        <v>605</v>
      </c>
    </row>
    <row r="23" spans="1:24" x14ac:dyDescent="0.25">
      <c r="A23" s="11">
        <v>16</v>
      </c>
      <c r="B23" s="12" t="s">
        <v>28</v>
      </c>
      <c r="C23" s="20">
        <v>5203081</v>
      </c>
      <c r="D23" s="13">
        <v>721</v>
      </c>
      <c r="E23" s="13">
        <v>662</v>
      </c>
      <c r="F23" s="13">
        <f t="shared" si="0"/>
        <v>1383</v>
      </c>
      <c r="G23" s="13">
        <v>2028</v>
      </c>
      <c r="H23" s="13">
        <v>958</v>
      </c>
      <c r="I23" s="13">
        <f t="shared" si="1"/>
        <v>2986</v>
      </c>
      <c r="J23" s="13">
        <v>2053</v>
      </c>
      <c r="K23" s="13">
        <v>2329</v>
      </c>
      <c r="L23" s="13">
        <f t="shared" si="2"/>
        <v>4382</v>
      </c>
      <c r="M23" s="13">
        <f t="shared" si="3"/>
        <v>8751</v>
      </c>
      <c r="N23" s="13">
        <v>0</v>
      </c>
      <c r="O23" s="13">
        <v>0</v>
      </c>
      <c r="P23" s="13">
        <f t="shared" si="4"/>
        <v>0</v>
      </c>
      <c r="Q23" s="13">
        <v>0</v>
      </c>
      <c r="R23" s="13">
        <v>0</v>
      </c>
      <c r="S23" s="13">
        <f t="shared" si="5"/>
        <v>0</v>
      </c>
      <c r="T23" s="13">
        <v>0</v>
      </c>
      <c r="U23" s="13">
        <v>0</v>
      </c>
      <c r="V23" s="13">
        <f t="shared" si="6"/>
        <v>0</v>
      </c>
      <c r="W23" s="13">
        <f t="shared" si="7"/>
        <v>0</v>
      </c>
      <c r="X23" s="13">
        <v>0</v>
      </c>
    </row>
    <row r="24" spans="1:24" x14ac:dyDescent="0.25">
      <c r="A24" s="11">
        <v>17</v>
      </c>
      <c r="B24" s="12" t="s">
        <v>29</v>
      </c>
      <c r="C24" s="20">
        <v>5203090</v>
      </c>
      <c r="D24" s="13">
        <v>564</v>
      </c>
      <c r="E24" s="13">
        <v>811</v>
      </c>
      <c r="F24" s="13">
        <f t="shared" si="0"/>
        <v>1375</v>
      </c>
      <c r="G24" s="13">
        <v>772</v>
      </c>
      <c r="H24" s="13">
        <v>1194</v>
      </c>
      <c r="I24" s="13">
        <f t="shared" si="1"/>
        <v>1966</v>
      </c>
      <c r="J24" s="13">
        <v>1196</v>
      </c>
      <c r="K24" s="13">
        <v>2289</v>
      </c>
      <c r="L24" s="13">
        <f t="shared" si="2"/>
        <v>3485</v>
      </c>
      <c r="M24" s="13">
        <f t="shared" si="3"/>
        <v>6826</v>
      </c>
      <c r="N24" s="13">
        <v>0</v>
      </c>
      <c r="O24" s="13">
        <v>0</v>
      </c>
      <c r="P24" s="13">
        <f t="shared" si="4"/>
        <v>0</v>
      </c>
      <c r="Q24" s="13">
        <v>0</v>
      </c>
      <c r="R24" s="13">
        <v>0</v>
      </c>
      <c r="S24" s="13">
        <f t="shared" si="5"/>
        <v>0</v>
      </c>
      <c r="T24" s="13">
        <v>0</v>
      </c>
      <c r="U24" s="13">
        <v>0</v>
      </c>
      <c r="V24" s="13">
        <f t="shared" si="6"/>
        <v>0</v>
      </c>
      <c r="W24" s="13">
        <f t="shared" si="7"/>
        <v>0</v>
      </c>
      <c r="X24" s="13">
        <v>346</v>
      </c>
    </row>
    <row r="25" spans="1:24" x14ac:dyDescent="0.25">
      <c r="A25" s="11">
        <v>18</v>
      </c>
      <c r="B25" s="12" t="s">
        <v>30</v>
      </c>
      <c r="C25" s="20">
        <v>5203091</v>
      </c>
      <c r="D25" s="13">
        <v>646</v>
      </c>
      <c r="E25" s="13">
        <v>1007</v>
      </c>
      <c r="F25" s="13">
        <f t="shared" si="0"/>
        <v>1653</v>
      </c>
      <c r="G25" s="13">
        <v>662</v>
      </c>
      <c r="H25" s="13">
        <v>1459</v>
      </c>
      <c r="I25" s="13">
        <f t="shared" si="1"/>
        <v>2121</v>
      </c>
      <c r="J25" s="13">
        <v>911</v>
      </c>
      <c r="K25" s="13">
        <v>4600</v>
      </c>
      <c r="L25" s="13">
        <f t="shared" si="2"/>
        <v>5511</v>
      </c>
      <c r="M25" s="13">
        <f t="shared" si="3"/>
        <v>9285</v>
      </c>
      <c r="N25" s="13">
        <v>0</v>
      </c>
      <c r="O25" s="13">
        <v>0</v>
      </c>
      <c r="P25" s="13">
        <f t="shared" si="4"/>
        <v>0</v>
      </c>
      <c r="Q25" s="13">
        <v>0</v>
      </c>
      <c r="R25" s="13">
        <v>0</v>
      </c>
      <c r="S25" s="13">
        <f t="shared" si="5"/>
        <v>0</v>
      </c>
      <c r="T25" s="13">
        <v>0</v>
      </c>
      <c r="U25" s="13">
        <v>0</v>
      </c>
      <c r="V25" s="13">
        <f t="shared" si="6"/>
        <v>0</v>
      </c>
      <c r="W25" s="13">
        <f t="shared" si="7"/>
        <v>0</v>
      </c>
      <c r="X25" s="13">
        <v>28</v>
      </c>
    </row>
    <row r="26" spans="1:24" x14ac:dyDescent="0.25">
      <c r="A26" s="11">
        <v>19</v>
      </c>
      <c r="B26" s="12" t="s">
        <v>31</v>
      </c>
      <c r="C26" s="20">
        <v>5203093</v>
      </c>
      <c r="D26" s="13">
        <v>523</v>
      </c>
      <c r="E26" s="13">
        <v>1171</v>
      </c>
      <c r="F26" s="13">
        <f t="shared" si="0"/>
        <v>1694</v>
      </c>
      <c r="G26" s="13">
        <v>1130</v>
      </c>
      <c r="H26" s="13">
        <v>1963</v>
      </c>
      <c r="I26" s="13">
        <f t="shared" si="1"/>
        <v>3093</v>
      </c>
      <c r="J26" s="13">
        <v>822</v>
      </c>
      <c r="K26" s="13">
        <v>4559</v>
      </c>
      <c r="L26" s="13">
        <f t="shared" si="2"/>
        <v>5381</v>
      </c>
      <c r="M26" s="13">
        <f t="shared" si="3"/>
        <v>10168</v>
      </c>
      <c r="N26" s="13">
        <v>0</v>
      </c>
      <c r="O26" s="13">
        <v>0</v>
      </c>
      <c r="P26" s="13">
        <f t="shared" si="4"/>
        <v>0</v>
      </c>
      <c r="Q26" s="13">
        <v>0</v>
      </c>
      <c r="R26" s="13">
        <v>0</v>
      </c>
      <c r="S26" s="13">
        <f t="shared" si="5"/>
        <v>0</v>
      </c>
      <c r="T26" s="13">
        <v>0</v>
      </c>
      <c r="U26" s="13">
        <v>0</v>
      </c>
      <c r="V26" s="13">
        <f t="shared" si="6"/>
        <v>0</v>
      </c>
      <c r="W26" s="13">
        <f t="shared" si="7"/>
        <v>0</v>
      </c>
      <c r="X26" s="13">
        <v>149</v>
      </c>
    </row>
    <row r="27" spans="1:24" x14ac:dyDescent="0.25">
      <c r="A27" s="11">
        <v>20</v>
      </c>
      <c r="B27" s="12" t="s">
        <v>32</v>
      </c>
      <c r="C27" s="20">
        <v>5203092</v>
      </c>
      <c r="D27" s="13">
        <v>595</v>
      </c>
      <c r="E27" s="13">
        <v>680</v>
      </c>
      <c r="F27" s="13">
        <f t="shared" si="0"/>
        <v>1275</v>
      </c>
      <c r="G27" s="13">
        <v>1036</v>
      </c>
      <c r="H27" s="13">
        <v>1105</v>
      </c>
      <c r="I27" s="13">
        <f t="shared" si="1"/>
        <v>2141</v>
      </c>
      <c r="J27" s="13">
        <v>1555</v>
      </c>
      <c r="K27" s="13">
        <v>1727</v>
      </c>
      <c r="L27" s="13">
        <f t="shared" si="2"/>
        <v>3282</v>
      </c>
      <c r="M27" s="13">
        <f t="shared" si="3"/>
        <v>6698</v>
      </c>
      <c r="N27" s="13">
        <v>0</v>
      </c>
      <c r="O27" s="13">
        <v>0</v>
      </c>
      <c r="P27" s="13">
        <f t="shared" si="4"/>
        <v>0</v>
      </c>
      <c r="Q27" s="13">
        <v>0</v>
      </c>
      <c r="R27" s="13">
        <v>0</v>
      </c>
      <c r="S27" s="13">
        <f t="shared" si="5"/>
        <v>0</v>
      </c>
      <c r="T27" s="13">
        <v>0</v>
      </c>
      <c r="U27" s="13">
        <v>0</v>
      </c>
      <c r="V27" s="13">
        <f t="shared" si="6"/>
        <v>0</v>
      </c>
      <c r="W27" s="13">
        <f t="shared" si="7"/>
        <v>0</v>
      </c>
      <c r="X27" s="13">
        <v>3</v>
      </c>
    </row>
    <row r="28" spans="1:24" x14ac:dyDescent="0.25">
      <c r="A28" s="11">
        <v>21</v>
      </c>
      <c r="B28" s="12" t="s">
        <v>33</v>
      </c>
      <c r="C28" s="20">
        <v>5203100</v>
      </c>
      <c r="D28" s="13">
        <v>674</v>
      </c>
      <c r="E28" s="13">
        <v>790</v>
      </c>
      <c r="F28" s="13">
        <f t="shared" si="0"/>
        <v>1464</v>
      </c>
      <c r="G28" s="13">
        <v>881</v>
      </c>
      <c r="H28" s="13">
        <v>1134</v>
      </c>
      <c r="I28" s="13">
        <f t="shared" si="1"/>
        <v>2015</v>
      </c>
      <c r="J28" s="13">
        <v>955</v>
      </c>
      <c r="K28" s="13">
        <v>3103</v>
      </c>
      <c r="L28" s="13">
        <f t="shared" si="2"/>
        <v>4058</v>
      </c>
      <c r="M28" s="13">
        <f t="shared" si="3"/>
        <v>7537</v>
      </c>
      <c r="N28" s="13">
        <v>107</v>
      </c>
      <c r="O28" s="13">
        <v>178</v>
      </c>
      <c r="P28" s="13">
        <f t="shared" si="4"/>
        <v>285</v>
      </c>
      <c r="Q28" s="13">
        <v>118</v>
      </c>
      <c r="R28" s="13">
        <v>275</v>
      </c>
      <c r="S28" s="13">
        <f t="shared" si="5"/>
        <v>393</v>
      </c>
      <c r="T28" s="13">
        <v>84</v>
      </c>
      <c r="U28" s="13">
        <v>484</v>
      </c>
      <c r="V28" s="13">
        <f t="shared" si="6"/>
        <v>568</v>
      </c>
      <c r="W28" s="13">
        <f t="shared" si="7"/>
        <v>1246</v>
      </c>
      <c r="X28" s="13">
        <v>2</v>
      </c>
    </row>
    <row r="29" spans="1:24" x14ac:dyDescent="0.25">
      <c r="A29" s="14" t="s">
        <v>34</v>
      </c>
      <c r="B29" s="14"/>
      <c r="C29" s="15"/>
      <c r="D29" s="15">
        <f>SUM(D8:D28)</f>
        <v>10704</v>
      </c>
      <c r="E29" s="15">
        <f t="shared" ref="E29:X29" si="8">SUM(E8:E28)</f>
        <v>12228</v>
      </c>
      <c r="F29" s="15">
        <f t="shared" si="8"/>
        <v>22932</v>
      </c>
      <c r="G29" s="15">
        <f t="shared" si="8"/>
        <v>20776</v>
      </c>
      <c r="H29" s="15">
        <f t="shared" si="8"/>
        <v>19791</v>
      </c>
      <c r="I29" s="15">
        <f t="shared" si="8"/>
        <v>40567</v>
      </c>
      <c r="J29" s="15">
        <f t="shared" si="8"/>
        <v>22361</v>
      </c>
      <c r="K29" s="15">
        <f t="shared" si="8"/>
        <v>45350</v>
      </c>
      <c r="L29" s="15">
        <f>SUM(L8:L28)</f>
        <v>67711</v>
      </c>
      <c r="M29" s="15">
        <f>SUM(M8:M28)</f>
        <v>131210</v>
      </c>
      <c r="N29" s="15">
        <f>SUM(N8:N28)</f>
        <v>439</v>
      </c>
      <c r="O29" s="15">
        <f t="shared" si="8"/>
        <v>570</v>
      </c>
      <c r="P29" s="15">
        <f t="shared" si="8"/>
        <v>1009</v>
      </c>
      <c r="Q29" s="15">
        <f t="shared" si="8"/>
        <v>596</v>
      </c>
      <c r="R29" s="15">
        <f t="shared" si="8"/>
        <v>803</v>
      </c>
      <c r="S29" s="15">
        <f t="shared" si="8"/>
        <v>1399</v>
      </c>
      <c r="T29" s="15">
        <f t="shared" si="8"/>
        <v>513</v>
      </c>
      <c r="U29" s="15">
        <f t="shared" si="8"/>
        <v>1906</v>
      </c>
      <c r="V29" s="15">
        <f t="shared" si="8"/>
        <v>2419</v>
      </c>
      <c r="W29" s="15">
        <f>SUM(W8:W28)</f>
        <v>4827</v>
      </c>
      <c r="X29" s="15">
        <f t="shared" si="8"/>
        <v>1932</v>
      </c>
    </row>
    <row r="30" spans="1:24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16"/>
      <c r="O30" s="16"/>
      <c r="P30" s="16"/>
      <c r="Q30" s="16"/>
      <c r="R30" s="16"/>
      <c r="S30" s="16"/>
      <c r="T30" s="16"/>
      <c r="U30" s="16"/>
      <c r="V30" s="16"/>
      <c r="W30" s="18"/>
      <c r="X30" s="16"/>
    </row>
    <row r="31" spans="1:24" x14ac:dyDescent="0.25">
      <c r="A31" s="16" t="s">
        <v>35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9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</sheetData>
  <mergeCells count="18">
    <mergeCell ref="Q6:S6"/>
    <mergeCell ref="T6:V6"/>
    <mergeCell ref="W6:W7"/>
    <mergeCell ref="A29:B29"/>
    <mergeCell ref="C4:C7"/>
    <mergeCell ref="D6:F6"/>
    <mergeCell ref="G6:I6"/>
    <mergeCell ref="J6:L6"/>
    <mergeCell ref="M6:M7"/>
    <mergeCell ref="N6:P6"/>
    <mergeCell ref="X5:X7"/>
    <mergeCell ref="A1:X1"/>
    <mergeCell ref="A2:X2"/>
    <mergeCell ref="A4:A7"/>
    <mergeCell ref="B4:B7"/>
    <mergeCell ref="D4:X4"/>
    <mergeCell ref="D5:M5"/>
    <mergeCell ref="N5:W5"/>
  </mergeCells>
  <pageMargins left="0.7" right="0.7" top="0.75" bottom="0.75" header="0.3" footer="0.3"/>
  <pageSetup paperSize="5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UPDATING DATA 2023 (FORM 1)</vt:lpstr>
      <vt:lpstr>'UPDATING DATA 2023 (FORM 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2024-07-31T00:14:33Z</dcterms:created>
  <dcterms:modified xsi:type="dcterms:W3CDTF">2024-08-12T01:16:39Z</dcterms:modified>
</cp:coreProperties>
</file>